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Datos" sheetId="2" r:id="rId1"/>
    <sheet name="Grafica" sheetId="14" r:id="rId2"/>
  </sheets>
  <calcPr calcId="152511"/>
</workbook>
</file>

<file path=xl/calcChain.xml><?xml version="1.0" encoding="utf-8"?>
<calcChain xmlns="http://schemas.openxmlformats.org/spreadsheetml/2006/main">
  <c r="M80" i="2" l="1"/>
  <c r="L80" i="2"/>
  <c r="K80" i="2"/>
  <c r="J80" i="2"/>
  <c r="I80" i="2"/>
  <c r="H80" i="2"/>
  <c r="G80" i="2"/>
  <c r="F80" i="2"/>
  <c r="E80" i="2"/>
  <c r="D80" i="2"/>
  <c r="C80" i="2"/>
  <c r="B77" i="2"/>
  <c r="A77" i="2"/>
  <c r="B76" i="2"/>
  <c r="B87" i="2" s="1"/>
  <c r="A76" i="2"/>
  <c r="A87" i="2" s="1"/>
  <c r="B75" i="2"/>
  <c r="A75" i="2"/>
  <c r="B74" i="2"/>
  <c r="B86" i="2" s="1"/>
  <c r="A74" i="2"/>
  <c r="A86" i="2" s="1"/>
  <c r="B73" i="2"/>
  <c r="A73" i="2"/>
  <c r="B72" i="2"/>
  <c r="A72" i="2"/>
  <c r="B71" i="2"/>
  <c r="A71" i="2"/>
  <c r="B70" i="2"/>
  <c r="A70" i="2"/>
  <c r="B69" i="2"/>
  <c r="B85" i="2" s="1"/>
  <c r="A69" i="2"/>
  <c r="A85" i="2" s="1"/>
  <c r="B68" i="2"/>
  <c r="A68" i="2"/>
  <c r="B67" i="2"/>
  <c r="A67" i="2"/>
  <c r="B66" i="2"/>
  <c r="B84" i="2" s="1"/>
  <c r="A66" i="2"/>
  <c r="A84" i="2" s="1"/>
  <c r="B65" i="2"/>
  <c r="A65" i="2"/>
  <c r="B64" i="2"/>
  <c r="A64" i="2"/>
  <c r="B63" i="2"/>
  <c r="A63" i="2"/>
  <c r="B62" i="2"/>
  <c r="A62" i="2"/>
  <c r="B61" i="2"/>
  <c r="B83" i="2" s="1"/>
  <c r="A61" i="2"/>
  <c r="A83" i="2" s="1"/>
  <c r="B60" i="2"/>
  <c r="A60" i="2"/>
  <c r="B59" i="2"/>
  <c r="A59" i="2"/>
  <c r="B58" i="2"/>
  <c r="A58" i="2"/>
  <c r="B57" i="2"/>
  <c r="B82" i="2" s="1"/>
  <c r="A57" i="2"/>
  <c r="A82" i="2" s="1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C77" i="2"/>
  <c r="C76" i="2"/>
  <c r="C87" i="2" s="1"/>
  <c r="C75" i="2"/>
  <c r="C74" i="2"/>
  <c r="C86" i="2" s="1"/>
  <c r="C73" i="2"/>
  <c r="C72" i="2"/>
  <c r="C71" i="2"/>
  <c r="C70" i="2"/>
  <c r="C69" i="2"/>
  <c r="C85" i="2" s="1"/>
  <c r="C68" i="2"/>
  <c r="C67" i="2"/>
  <c r="C66" i="2"/>
  <c r="C84" i="2" s="1"/>
  <c r="C65" i="2"/>
  <c r="C64" i="2"/>
  <c r="C63" i="2"/>
  <c r="C62" i="2"/>
  <c r="C61" i="2"/>
  <c r="C83" i="2" s="1"/>
  <c r="C60" i="2"/>
  <c r="C59" i="2"/>
  <c r="C58" i="2"/>
  <c r="C57" i="2"/>
  <c r="C82" i="2" s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81" i="2" s="1"/>
  <c r="B44" i="2"/>
  <c r="B81" i="2" s="1"/>
  <c r="A44" i="2"/>
  <c r="A81" i="2" s="1"/>
  <c r="K77" i="2"/>
  <c r="G77" i="2"/>
  <c r="L76" i="2"/>
  <c r="L87" i="2" s="1"/>
  <c r="H76" i="2"/>
  <c r="H87" i="2" s="1"/>
  <c r="D76" i="2"/>
  <c r="D87" i="2" s="1"/>
  <c r="K75" i="2"/>
  <c r="G75" i="2"/>
  <c r="L74" i="2"/>
  <c r="L86" i="2" s="1"/>
  <c r="H74" i="2"/>
  <c r="H86" i="2" s="1"/>
  <c r="D74" i="2"/>
  <c r="D86" i="2" s="1"/>
  <c r="M73" i="2"/>
  <c r="I73" i="2"/>
  <c r="E73" i="2"/>
  <c r="K72" i="2"/>
  <c r="J72" i="2"/>
  <c r="G72" i="2"/>
  <c r="F72" i="2"/>
  <c r="K71" i="2"/>
  <c r="G71" i="2"/>
  <c r="L70" i="2"/>
  <c r="H70" i="2"/>
  <c r="D70" i="2"/>
  <c r="M69" i="2"/>
  <c r="M85" i="2" s="1"/>
  <c r="I69" i="2"/>
  <c r="I85" i="2" s="1"/>
  <c r="E69" i="2"/>
  <c r="E85" i="2" s="1"/>
  <c r="L68" i="2"/>
  <c r="K68" i="2"/>
  <c r="J68" i="2"/>
  <c r="I68" i="2"/>
  <c r="H68" i="2"/>
  <c r="G68" i="2"/>
  <c r="F68" i="2"/>
  <c r="E68" i="2"/>
  <c r="D68" i="2"/>
  <c r="K67" i="2"/>
  <c r="G67" i="2"/>
  <c r="L66" i="2"/>
  <c r="L84" i="2" s="1"/>
  <c r="H66" i="2"/>
  <c r="H84" i="2" s="1"/>
  <c r="D66" i="2"/>
  <c r="D84" i="2" s="1"/>
  <c r="M65" i="2"/>
  <c r="L65" i="2"/>
  <c r="K65" i="2"/>
  <c r="J65" i="2"/>
  <c r="I65" i="2"/>
  <c r="H65" i="2"/>
  <c r="G65" i="2"/>
  <c r="F65" i="2"/>
  <c r="E65" i="2"/>
  <c r="D65" i="2"/>
  <c r="K64" i="2"/>
  <c r="G64" i="2"/>
  <c r="L63" i="2"/>
  <c r="H63" i="2"/>
  <c r="D63" i="2"/>
  <c r="M62" i="2"/>
  <c r="I62" i="2"/>
  <c r="E62" i="2"/>
  <c r="M61" i="2"/>
  <c r="M83" i="2" s="1"/>
  <c r="L61" i="2"/>
  <c r="L83" i="2" s="1"/>
  <c r="K61" i="2"/>
  <c r="K83" i="2" s="1"/>
  <c r="J61" i="2"/>
  <c r="J83" i="2" s="1"/>
  <c r="I61" i="2"/>
  <c r="I83" i="2" s="1"/>
  <c r="H61" i="2"/>
  <c r="H83" i="2" s="1"/>
  <c r="G61" i="2"/>
  <c r="G83" i="2" s="1"/>
  <c r="F61" i="2"/>
  <c r="F83" i="2" s="1"/>
  <c r="E61" i="2"/>
  <c r="E83" i="2" s="1"/>
  <c r="D61" i="2"/>
  <c r="D83" i="2" s="1"/>
  <c r="K60" i="2"/>
  <c r="G60" i="2"/>
  <c r="L59" i="2"/>
  <c r="H59" i="2"/>
  <c r="D59" i="2"/>
  <c r="M58" i="2"/>
  <c r="I58" i="2"/>
  <c r="E58" i="2"/>
  <c r="M57" i="2"/>
  <c r="M82" i="2" s="1"/>
  <c r="L57" i="2"/>
  <c r="L82" i="2" s="1"/>
  <c r="K57" i="2"/>
  <c r="K82" i="2" s="1"/>
  <c r="J57" i="2"/>
  <c r="J82" i="2" s="1"/>
  <c r="I57" i="2"/>
  <c r="I82" i="2" s="1"/>
  <c r="H57" i="2"/>
  <c r="H82" i="2" s="1"/>
  <c r="G57" i="2"/>
  <c r="G82" i="2" s="1"/>
  <c r="F57" i="2"/>
  <c r="F82" i="2" s="1"/>
  <c r="E57" i="2"/>
  <c r="E82" i="2" s="1"/>
  <c r="D57" i="2"/>
  <c r="D82" i="2" s="1"/>
  <c r="K56" i="2"/>
  <c r="G56" i="2"/>
  <c r="L55" i="2"/>
  <c r="H55" i="2"/>
  <c r="D55" i="2"/>
  <c r="M54" i="2"/>
  <c r="I54" i="2"/>
  <c r="E54" i="2"/>
  <c r="M53" i="2"/>
  <c r="L53" i="2"/>
  <c r="K53" i="2"/>
  <c r="J53" i="2"/>
  <c r="I53" i="2"/>
  <c r="H53" i="2"/>
  <c r="G53" i="2"/>
  <c r="F53" i="2"/>
  <c r="E53" i="2"/>
  <c r="D53" i="2"/>
  <c r="K52" i="2"/>
  <c r="G52" i="2"/>
  <c r="L51" i="2"/>
  <c r="H51" i="2"/>
  <c r="D51" i="2"/>
  <c r="M50" i="2"/>
  <c r="I50" i="2"/>
  <c r="E50" i="2"/>
  <c r="M49" i="2"/>
  <c r="L49" i="2"/>
  <c r="K49" i="2"/>
  <c r="J49" i="2"/>
  <c r="I49" i="2"/>
  <c r="H49" i="2"/>
  <c r="G49" i="2"/>
  <c r="F49" i="2"/>
  <c r="E49" i="2"/>
  <c r="D49" i="2"/>
  <c r="K48" i="2"/>
  <c r="G48" i="2"/>
  <c r="L47" i="2"/>
  <c r="H47" i="2"/>
  <c r="D47" i="2"/>
  <c r="M46" i="2"/>
  <c r="I46" i="2"/>
  <c r="E46" i="2"/>
  <c r="M45" i="2"/>
  <c r="L45" i="2"/>
  <c r="K45" i="2"/>
  <c r="J45" i="2"/>
  <c r="I45" i="2"/>
  <c r="H45" i="2"/>
  <c r="G45" i="2"/>
  <c r="F45" i="2"/>
  <c r="E45" i="2"/>
  <c r="D45" i="2"/>
  <c r="K44" i="2"/>
  <c r="K81" i="2" s="1"/>
  <c r="G44" i="2"/>
  <c r="G81" i="2" s="1"/>
  <c r="N46" i="2" l="1"/>
  <c r="N50" i="2"/>
  <c r="N54" i="2"/>
  <c r="N58" i="2"/>
  <c r="N62" i="2"/>
  <c r="N69" i="2"/>
  <c r="N85" i="2" s="1"/>
  <c r="N73" i="2"/>
  <c r="N47" i="2"/>
  <c r="N51" i="2"/>
  <c r="N55" i="2"/>
  <c r="N59" i="2"/>
  <c r="N63" i="2"/>
  <c r="N66" i="2"/>
  <c r="N84" i="2" s="1"/>
  <c r="N70" i="2"/>
  <c r="N74" i="2"/>
  <c r="N86" i="2" s="1"/>
  <c r="N76" i="2"/>
  <c r="N87" i="2" s="1"/>
  <c r="N44" i="2"/>
  <c r="N81" i="2" s="1"/>
  <c r="N48" i="2"/>
  <c r="N52" i="2"/>
  <c r="N56" i="2"/>
  <c r="N60" i="2"/>
  <c r="N64" i="2"/>
  <c r="N67" i="2"/>
  <c r="N71" i="2"/>
  <c r="N75" i="2"/>
  <c r="N77" i="2"/>
  <c r="N45" i="2"/>
  <c r="N49" i="2"/>
  <c r="N53" i="2"/>
  <c r="N57" i="2"/>
  <c r="N82" i="2" s="1"/>
  <c r="N61" i="2"/>
  <c r="N83" i="2" s="1"/>
  <c r="N65" i="2"/>
  <c r="N72" i="2"/>
  <c r="N68" i="2"/>
  <c r="D60" i="2"/>
  <c r="E47" i="2"/>
  <c r="I47" i="2"/>
  <c r="M47" i="2"/>
  <c r="E51" i="2"/>
  <c r="I51" i="2"/>
  <c r="M51" i="2"/>
  <c r="E55" i="2"/>
  <c r="I55" i="2"/>
  <c r="M55" i="2"/>
  <c r="E59" i="2"/>
  <c r="I59" i="2"/>
  <c r="M59" i="2"/>
  <c r="E63" i="2"/>
  <c r="I63" i="2"/>
  <c r="M63" i="2"/>
  <c r="E66" i="2"/>
  <c r="E84" i="2" s="1"/>
  <c r="I66" i="2"/>
  <c r="I84" i="2" s="1"/>
  <c r="M66" i="2"/>
  <c r="M84" i="2" s="1"/>
  <c r="E70" i="2"/>
  <c r="I70" i="2"/>
  <c r="M70" i="2"/>
  <c r="E74" i="2"/>
  <c r="E86" i="2" s="1"/>
  <c r="I74" i="2"/>
  <c r="I86" i="2" s="1"/>
  <c r="M74" i="2"/>
  <c r="M86" i="2" s="1"/>
  <c r="E76" i="2"/>
  <c r="E87" i="2" s="1"/>
  <c r="I76" i="2"/>
  <c r="I87" i="2" s="1"/>
  <c r="M76" i="2"/>
  <c r="M87" i="2" s="1"/>
  <c r="F47" i="2"/>
  <c r="J47" i="2"/>
  <c r="F51" i="2"/>
  <c r="J51" i="2"/>
  <c r="F55" i="2"/>
  <c r="J55" i="2"/>
  <c r="F59" i="2"/>
  <c r="J59" i="2"/>
  <c r="F63" i="2"/>
  <c r="J63" i="2"/>
  <c r="F66" i="2"/>
  <c r="F84" i="2" s="1"/>
  <c r="J66" i="2"/>
  <c r="J84" i="2" s="1"/>
  <c r="F70" i="2"/>
  <c r="J70" i="2"/>
  <c r="F74" i="2"/>
  <c r="F86" i="2" s="1"/>
  <c r="J74" i="2"/>
  <c r="J86" i="2" s="1"/>
  <c r="F76" i="2"/>
  <c r="F87" i="2" s="1"/>
  <c r="J76" i="2"/>
  <c r="J87" i="2" s="1"/>
  <c r="G47" i="2"/>
  <c r="K47" i="2"/>
  <c r="G51" i="2"/>
  <c r="K51" i="2"/>
  <c r="G55" i="2"/>
  <c r="K55" i="2"/>
  <c r="G59" i="2"/>
  <c r="K59" i="2"/>
  <c r="G63" i="2"/>
  <c r="K63" i="2"/>
  <c r="G66" i="2"/>
  <c r="G84" i="2" s="1"/>
  <c r="K66" i="2"/>
  <c r="K84" i="2" s="1"/>
  <c r="G70" i="2"/>
  <c r="K70" i="2"/>
  <c r="G74" i="2"/>
  <c r="G86" i="2" s="1"/>
  <c r="K74" i="2"/>
  <c r="K86" i="2" s="1"/>
  <c r="G76" i="2"/>
  <c r="G87" i="2" s="1"/>
  <c r="K76" i="2"/>
  <c r="K87" i="2" s="1"/>
  <c r="M68" i="2"/>
  <c r="E72" i="2"/>
  <c r="I72" i="2"/>
  <c r="M72" i="2"/>
  <c r="D72" i="2"/>
  <c r="H72" i="2"/>
  <c r="L72" i="2"/>
  <c r="H60" i="2"/>
  <c r="L60" i="2"/>
  <c r="D64" i="2"/>
  <c r="H64" i="2"/>
  <c r="L64" i="2"/>
  <c r="D67" i="2"/>
  <c r="H67" i="2"/>
  <c r="L67" i="2"/>
  <c r="D71" i="2"/>
  <c r="H71" i="2"/>
  <c r="L71" i="2"/>
  <c r="D75" i="2"/>
  <c r="H75" i="2"/>
  <c r="L75" i="2"/>
  <c r="D77" i="2"/>
  <c r="H77" i="2"/>
  <c r="L77" i="2"/>
  <c r="L44" i="2"/>
  <c r="L81" i="2" s="1"/>
  <c r="H48" i="2"/>
  <c r="D52" i="2"/>
  <c r="L52" i="2"/>
  <c r="L56" i="2"/>
  <c r="E44" i="2"/>
  <c r="E81" i="2" s="1"/>
  <c r="M44" i="2"/>
  <c r="M81" i="2" s="1"/>
  <c r="E48" i="2"/>
  <c r="M48" i="2"/>
  <c r="E52" i="2"/>
  <c r="I52" i="2"/>
  <c r="M52" i="2"/>
  <c r="E56" i="2"/>
  <c r="I56" i="2"/>
  <c r="M56" i="2"/>
  <c r="E60" i="2"/>
  <c r="I60" i="2"/>
  <c r="M60" i="2"/>
  <c r="E64" i="2"/>
  <c r="I64" i="2"/>
  <c r="M64" i="2"/>
  <c r="E67" i="2"/>
  <c r="I67" i="2"/>
  <c r="M67" i="2"/>
  <c r="E71" i="2"/>
  <c r="I71" i="2"/>
  <c r="M71" i="2"/>
  <c r="E75" i="2"/>
  <c r="I75" i="2"/>
  <c r="M75" i="2"/>
  <c r="E77" i="2"/>
  <c r="I77" i="2"/>
  <c r="M77" i="2"/>
  <c r="H44" i="2"/>
  <c r="H81" i="2" s="1"/>
  <c r="D48" i="2"/>
  <c r="L48" i="2"/>
  <c r="H52" i="2"/>
  <c r="D56" i="2"/>
  <c r="H56" i="2"/>
  <c r="I44" i="2"/>
  <c r="I81" i="2" s="1"/>
  <c r="I48" i="2"/>
  <c r="F44" i="2"/>
  <c r="F81" i="2" s="1"/>
  <c r="J44" i="2"/>
  <c r="J81" i="2" s="1"/>
  <c r="F48" i="2"/>
  <c r="J48" i="2"/>
  <c r="F52" i="2"/>
  <c r="J52" i="2"/>
  <c r="F56" i="2"/>
  <c r="J56" i="2"/>
  <c r="F60" i="2"/>
  <c r="J60" i="2"/>
  <c r="F64" i="2"/>
  <c r="J64" i="2"/>
  <c r="F67" i="2"/>
  <c r="J67" i="2"/>
  <c r="F71" i="2"/>
  <c r="J71" i="2"/>
  <c r="F75" i="2"/>
  <c r="J75" i="2"/>
  <c r="F77" i="2"/>
  <c r="J77" i="2"/>
  <c r="F46" i="2"/>
  <c r="J46" i="2"/>
  <c r="F50" i="2"/>
  <c r="J50" i="2"/>
  <c r="F54" i="2"/>
  <c r="J54" i="2"/>
  <c r="F58" i="2"/>
  <c r="J58" i="2"/>
  <c r="F62" i="2"/>
  <c r="J62" i="2"/>
  <c r="F69" i="2"/>
  <c r="F85" i="2" s="1"/>
  <c r="J69" i="2"/>
  <c r="J85" i="2" s="1"/>
  <c r="F73" i="2"/>
  <c r="J73" i="2"/>
  <c r="D44" i="2"/>
  <c r="D81" i="2" s="1"/>
  <c r="G46" i="2"/>
  <c r="K46" i="2"/>
  <c r="G50" i="2"/>
  <c r="K50" i="2"/>
  <c r="G54" i="2"/>
  <c r="K54" i="2"/>
  <c r="G58" i="2"/>
  <c r="K58" i="2"/>
  <c r="G62" i="2"/>
  <c r="K62" i="2"/>
  <c r="G69" i="2"/>
  <c r="G85" i="2" s="1"/>
  <c r="K69" i="2"/>
  <c r="K85" i="2" s="1"/>
  <c r="G73" i="2"/>
  <c r="K73" i="2"/>
  <c r="D46" i="2"/>
  <c r="H46" i="2"/>
  <c r="L46" i="2"/>
  <c r="D50" i="2"/>
  <c r="H50" i="2"/>
  <c r="L50" i="2"/>
  <c r="D54" i="2"/>
  <c r="H54" i="2"/>
  <c r="L54" i="2"/>
  <c r="D58" i="2"/>
  <c r="H58" i="2"/>
  <c r="L58" i="2"/>
  <c r="D62" i="2"/>
  <c r="H62" i="2"/>
  <c r="L62" i="2"/>
  <c r="D69" i="2"/>
  <c r="D85" i="2" s="1"/>
  <c r="H69" i="2"/>
  <c r="H85" i="2" s="1"/>
  <c r="L69" i="2"/>
  <c r="L85" i="2" s="1"/>
  <c r="D73" i="2"/>
  <c r="H73" i="2"/>
  <c r="L73" i="2"/>
</calcChain>
</file>

<file path=xl/sharedStrings.xml><?xml version="1.0" encoding="utf-8"?>
<sst xmlns="http://schemas.openxmlformats.org/spreadsheetml/2006/main" count="47" uniqueCount="47">
  <si>
    <t>0304I</t>
  </si>
  <si>
    <t>0304J</t>
  </si>
  <si>
    <t>HACIENDA</t>
  </si>
  <si>
    <t>PÚBLICA</t>
  </si>
  <si>
    <t>ASTRÓNOMOS</t>
  </si>
  <si>
    <t>ABOGADOS DEL ESTADO</t>
  </si>
  <si>
    <t>ARQUITECTOS DE LA HACIENDA PÚBLICA</t>
  </si>
  <si>
    <t>CARRERA DIPLOMATICA</t>
  </si>
  <si>
    <t>ESPECIAL FACULTATIVO DE MARINA CIVIL</t>
  </si>
  <si>
    <t>FACULTATIVO DE ARCHIVEROS, BIBLIOTECARIOS Y ARQUEOLOGOS (ARCHIVOS)</t>
  </si>
  <si>
    <t>FACULTATIVO DE ARCHIVEROS, BIBLIOTECARIOS Y ARQUEOLOGOS (BIBLIOTECAS)</t>
  </si>
  <si>
    <t>FACULTATIVO DE CONSERVADORES DE MUSEOS</t>
  </si>
  <si>
    <t>FACULTATIVO DE SANIDAD PENITENCIARIA</t>
  </si>
  <si>
    <t>FARMACEUTICOS TITULARES</t>
  </si>
  <si>
    <t>INGENIEROS AERONAUTICOS</t>
  </si>
  <si>
    <t>INGENIEROS AGRÓNOMOS DEL ESTADO</t>
  </si>
  <si>
    <t>INGENIEROS DE CAMINOS, CANALES Y PUERTOS DEL ESTADO</t>
  </si>
  <si>
    <t>INGENIEROS DE MINAS DEL ESTADO</t>
  </si>
  <si>
    <t>INGENIEROS DE MONTES DE LA HACIENDA PÚBLICA</t>
  </si>
  <si>
    <t>INGENIEROS DE MONTES DEL ESTADO</t>
  </si>
  <si>
    <t>INGENIEROS GEÓGRAFOS</t>
  </si>
  <si>
    <t>INGENIEROS INDUSTRIALES DEL ESTADO</t>
  </si>
  <si>
    <t>INGENIEROS NAVALES</t>
  </si>
  <si>
    <t>INSPECTORES DEL SOIVRE</t>
  </si>
  <si>
    <t>MEDICOS TITULARES</t>
  </si>
  <si>
    <t>NACIONAL VETERINARIO</t>
  </si>
  <si>
    <t>SUPERIOR DE ADMINISTRADORES CIVILES DEL ESTADO</t>
  </si>
  <si>
    <t>SUPERIOR DE ESTADÍSTICOS DEL ESTADO</t>
  </si>
  <si>
    <t>SUPERIOR DE GESTIÓN CATASTRAL</t>
  </si>
  <si>
    <t>SUPERIOR DE INSPECTORES DE SEGUROS DEL ESTADO</t>
  </si>
  <si>
    <t>SUPERIOR DE METEOROLOGOS DEL ESTADO</t>
  </si>
  <si>
    <t>SUPERIOR DE TÉCNICOS COMERCIALES Y ECONOMISTAS DEL ESTADO</t>
  </si>
  <si>
    <t>SUPERIOR DE TÉCNICOS DE INSTITUCIONES PENITENCIARIAS</t>
  </si>
  <si>
    <t>SUPERIOR SISTEMAS Y TECNOLOG.INFORMACION ADMON.DEL ESTADO</t>
  </si>
  <si>
    <t>TRADUCTORES INTÉRPRETES</t>
  </si>
  <si>
    <t>VETERINARIOS TITULARES</t>
  </si>
  <si>
    <t>0007I</t>
  </si>
  <si>
    <t>0007J</t>
  </si>
  <si>
    <t>SUPERIOR DE INSPECTORES DE HACIENDA DEL ESTADO</t>
  </si>
  <si>
    <t>SUPERIOR DE INSPECTORES DE TRABAJO Y SEGURIDAD SOCIAL</t>
  </si>
  <si>
    <t>PROFESORES QUÍMICOS DE LABORATORIO DE ADUANAS</t>
  </si>
  <si>
    <t>SUPERIOR DE INTERVENTORES Y AUDITORES DEL ESTADO</t>
  </si>
  <si>
    <t>SUPERIOR DE VIGILANCIA ADUANERA, ESP. DE INVESTIGACIÓN</t>
  </si>
  <si>
    <t>SUPERIOR DE VIGILANCIA ADUANERA, ESP. DE NAVEGACIÓN</t>
  </si>
  <si>
    <t>DATOS NOMINALES</t>
  </si>
  <si>
    <t>SOBRE VALORES 2007</t>
  </si>
  <si>
    <t>SOBRE VALORES 2007 (SELECCIÓN)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</si>
</sst>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1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Ratio</a:t>
            </a:r>
            <a:r>
              <a:rPr lang="en-US" baseline="0"/>
              <a:t> plazas sobre plazas 2007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Datos!$B$81</c:f>
              <c:strCache>
                <c:ptCount val="1"/>
                <c:pt idx="0">
                  <c:v>ABOGADOS DEL ESTADO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Datos!$C$80:$N$80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Datos!$C$81:$N$81</c:f>
              <c:numCache>
                <c:formatCode>0.00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1.1363636363636365</c:v>
                </c:pt>
                <c:pt idx="3">
                  <c:v>0</c:v>
                </c:pt>
                <c:pt idx="4">
                  <c:v>0.90909090909090906</c:v>
                </c:pt>
                <c:pt idx="5">
                  <c:v>0.22727272727272727</c:v>
                </c:pt>
                <c:pt idx="6">
                  <c:v>0.5</c:v>
                </c:pt>
                <c:pt idx="7">
                  <c:v>0.68181818181818177</c:v>
                </c:pt>
                <c:pt idx="8">
                  <c:v>1.1363636363636365</c:v>
                </c:pt>
                <c:pt idx="9">
                  <c:v>0.90909090909090906</c:v>
                </c:pt>
                <c:pt idx="10">
                  <c:v>0.90909090909090906</c:v>
                </c:pt>
                <c:pt idx="11">
                  <c:v>1.1363636363636365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Datos!$B$82</c:f>
              <c:strCache>
                <c:ptCount val="1"/>
                <c:pt idx="0">
                  <c:v>INGENIEROS DE MINAS DEL ESTADO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Datos!$C$80:$N$80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Datos!$C$82:$N$82</c:f>
              <c:numCache>
                <c:formatCode>0.00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0.2857142857142857</c:v>
                </c:pt>
                <c:pt idx="8">
                  <c:v>1.4285714285714286</c:v>
                </c:pt>
                <c:pt idx="9">
                  <c:v>1.2857142857142858</c:v>
                </c:pt>
                <c:pt idx="10">
                  <c:v>1.2857142857142858</c:v>
                </c:pt>
                <c:pt idx="11">
                  <c:v>1.5714285714285714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Datos!$B$83</c:f>
              <c:strCache>
                <c:ptCount val="1"/>
                <c:pt idx="0">
                  <c:v>INGENIEROS INDUSTRIALES DEL ESTADO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Datos!$C$80:$N$80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Datos!$C$83:$N$83</c:f>
              <c:numCache>
                <c:formatCode>0.00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0.30769230769230771</c:v>
                </c:pt>
                <c:pt idx="3">
                  <c:v>0</c:v>
                </c:pt>
                <c:pt idx="4">
                  <c:v>0.53846153846153844</c:v>
                </c:pt>
                <c:pt idx="5">
                  <c:v>0</c:v>
                </c:pt>
                <c:pt idx="6">
                  <c:v>0</c:v>
                </c:pt>
                <c:pt idx="7">
                  <c:v>0.61538461538461542</c:v>
                </c:pt>
                <c:pt idx="8">
                  <c:v>2.3076923076923075</c:v>
                </c:pt>
                <c:pt idx="9">
                  <c:v>3.3846153846153846</c:v>
                </c:pt>
                <c:pt idx="10">
                  <c:v>3</c:v>
                </c:pt>
                <c:pt idx="11">
                  <c:v>2.6923076923076925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Datos!$B$84</c:f>
              <c:strCache>
                <c:ptCount val="1"/>
                <c:pt idx="0">
                  <c:v>SUPERIOR DE ADMINISTRADORES CIVILES DEL ESTADO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Datos!$C$80:$N$80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Datos!$C$84:$N$84</c:f>
              <c:numCache>
                <c:formatCode>0.00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0.84444444444444444</c:v>
                </c:pt>
                <c:pt idx="3">
                  <c:v>0</c:v>
                </c:pt>
                <c:pt idx="4">
                  <c:v>0.66666666666666663</c:v>
                </c:pt>
                <c:pt idx="5">
                  <c:v>0</c:v>
                </c:pt>
                <c:pt idx="6">
                  <c:v>0.66666666666666663</c:v>
                </c:pt>
                <c:pt idx="7">
                  <c:v>0.44444444444444442</c:v>
                </c:pt>
                <c:pt idx="8">
                  <c:v>0.88888888888888884</c:v>
                </c:pt>
                <c:pt idx="9">
                  <c:v>1.3333333333333333</c:v>
                </c:pt>
                <c:pt idx="10">
                  <c:v>1.4444444444444444</c:v>
                </c:pt>
                <c:pt idx="11">
                  <c:v>1.4444444444444444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Datos!$B$85</c:f>
              <c:strCache>
                <c:ptCount val="1"/>
                <c:pt idx="0">
                  <c:v>SUPERIOR DE INSPECTORES DE HACIENDA DEL ESTADO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Datos!$C$80:$N$80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Datos!$C$85:$N$85</c:f>
              <c:numCache>
                <c:formatCode>0.00</c:formatCode>
                <c:ptCount val="12"/>
                <c:pt idx="0">
                  <c:v>1</c:v>
                </c:pt>
                <c:pt idx="1">
                  <c:v>1.1627906976744187</c:v>
                </c:pt>
                <c:pt idx="2">
                  <c:v>0.69767441860465118</c:v>
                </c:pt>
                <c:pt idx="3">
                  <c:v>0.34883720930232559</c:v>
                </c:pt>
                <c:pt idx="4">
                  <c:v>0.34883720930232559</c:v>
                </c:pt>
                <c:pt idx="5">
                  <c:v>0.34883720930232559</c:v>
                </c:pt>
                <c:pt idx="6">
                  <c:v>0.34883720930232559</c:v>
                </c:pt>
                <c:pt idx="7">
                  <c:v>0.34883720930232559</c:v>
                </c:pt>
                <c:pt idx="8">
                  <c:v>0.46511627906976744</c:v>
                </c:pt>
                <c:pt idx="9">
                  <c:v>1.1627906976744187</c:v>
                </c:pt>
                <c:pt idx="10">
                  <c:v>0</c:v>
                </c:pt>
                <c:pt idx="11">
                  <c:v>0.90697674418604646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Datos!$B$86</c:f>
              <c:strCache>
                <c:ptCount val="1"/>
                <c:pt idx="0">
                  <c:v>SUPERIOR DE TÉCNICOS COMERCIALES Y ECONOMISTAS DEL ESTADO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Datos!$C$80:$N$80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Datos!$C$86:$N$86</c:f>
              <c:numCache>
                <c:formatCode>0.00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0.56000000000000005</c:v>
                </c:pt>
                <c:pt idx="3">
                  <c:v>0</c:v>
                </c:pt>
                <c:pt idx="4">
                  <c:v>0.52</c:v>
                </c:pt>
                <c:pt idx="5">
                  <c:v>0</c:v>
                </c:pt>
                <c:pt idx="6">
                  <c:v>0.48</c:v>
                </c:pt>
                <c:pt idx="7">
                  <c:v>0.48</c:v>
                </c:pt>
                <c:pt idx="8">
                  <c:v>0.84</c:v>
                </c:pt>
                <c:pt idx="9">
                  <c:v>1.24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Datos!$B$87</c:f>
              <c:strCache>
                <c:ptCount val="1"/>
                <c:pt idx="0">
                  <c:v>SUPERIOR SISTEMAS Y TECNOLOG.INFORMACION ADMON.DEL ESTADO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Datos!$C$80:$N$80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Datos!$C$87:$N$87</c:f>
              <c:numCache>
                <c:formatCode>0.00</c:formatCode>
                <c:ptCount val="12"/>
                <c:pt idx="0">
                  <c:v>1</c:v>
                </c:pt>
                <c:pt idx="1">
                  <c:v>1.8</c:v>
                </c:pt>
                <c:pt idx="2">
                  <c:v>1.3</c:v>
                </c:pt>
                <c:pt idx="3">
                  <c:v>0.3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0.5</c:v>
                </c:pt>
                <c:pt idx="8">
                  <c:v>1.3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698560"/>
        <c:axId val="563697776"/>
      </c:lineChart>
      <c:catAx>
        <c:axId val="5636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697776"/>
        <c:crosses val="autoZero"/>
        <c:auto val="1"/>
        <c:lblAlgn val="ctr"/>
        <c:lblOffset val="100"/>
        <c:noMultiLvlLbl val="0"/>
      </c:catAx>
      <c:valAx>
        <c:axId val="56369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69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56" workbookViewId="0">
      <selection activeCell="B78" sqref="B78"/>
    </sheetView>
  </sheetViews>
  <sheetFormatPr baseColWidth="10" defaultRowHeight="15" x14ac:dyDescent="0.25"/>
  <cols>
    <col min="1" max="1" width="11.42578125" style="6"/>
    <col min="2" max="2" width="73" bestFit="1" customWidth="1"/>
    <col min="20" max="21" width="26.7109375" bestFit="1" customWidth="1"/>
    <col min="22" max="22" width="32.42578125" bestFit="1" customWidth="1"/>
    <col min="23" max="23" width="44.7109375" bestFit="1" customWidth="1"/>
    <col min="24" max="24" width="56.28515625" bestFit="1" customWidth="1"/>
    <col min="25" max="25" width="64" bestFit="1" customWidth="1"/>
    <col min="26" max="27" width="73" bestFit="1" customWidth="1"/>
  </cols>
  <sheetData>
    <row r="1" spans="1:14" x14ac:dyDescent="0.25">
      <c r="B1" s="4" t="s">
        <v>44</v>
      </c>
    </row>
    <row r="2" spans="1:14" x14ac:dyDescent="0.25"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</row>
    <row r="3" spans="1:14" x14ac:dyDescent="0.25">
      <c r="A3" s="6">
        <v>903</v>
      </c>
      <c r="B3" s="1" t="s">
        <v>5</v>
      </c>
      <c r="C3" s="2">
        <v>22</v>
      </c>
      <c r="D3" s="2">
        <v>0</v>
      </c>
      <c r="E3" s="2">
        <v>25</v>
      </c>
      <c r="F3" s="2">
        <v>0</v>
      </c>
      <c r="G3" s="2">
        <v>20</v>
      </c>
      <c r="H3" s="2">
        <v>5</v>
      </c>
      <c r="I3" s="2">
        <v>11</v>
      </c>
      <c r="J3" s="2">
        <v>15</v>
      </c>
      <c r="K3" s="2">
        <v>25</v>
      </c>
      <c r="L3" s="2">
        <v>20</v>
      </c>
      <c r="M3" s="2">
        <v>20</v>
      </c>
      <c r="N3" s="2">
        <v>25</v>
      </c>
    </row>
    <row r="4" spans="1:14" x14ac:dyDescent="0.25">
      <c r="A4" s="6">
        <v>605</v>
      </c>
      <c r="B4" s="1" t="s">
        <v>6</v>
      </c>
      <c r="C4" s="2">
        <v>26</v>
      </c>
      <c r="D4" s="2">
        <v>34</v>
      </c>
      <c r="E4" s="2">
        <v>5</v>
      </c>
      <c r="F4" s="2">
        <v>0</v>
      </c>
      <c r="G4" s="2">
        <v>0</v>
      </c>
      <c r="H4" s="2">
        <v>0</v>
      </c>
      <c r="I4" s="2">
        <v>5</v>
      </c>
      <c r="J4" s="2">
        <v>5</v>
      </c>
      <c r="K4" s="2">
        <v>39</v>
      </c>
      <c r="L4" s="2">
        <v>32</v>
      </c>
      <c r="M4" s="2">
        <v>22</v>
      </c>
      <c r="N4" s="2">
        <v>40</v>
      </c>
    </row>
    <row r="5" spans="1:14" x14ac:dyDescent="0.25">
      <c r="A5" s="6">
        <v>1105</v>
      </c>
      <c r="B5" s="1" t="s">
        <v>4</v>
      </c>
      <c r="C5" s="2">
        <v>2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3</v>
      </c>
      <c r="L5" s="2">
        <v>3</v>
      </c>
      <c r="M5" s="2">
        <v>5</v>
      </c>
      <c r="N5" s="2">
        <v>6</v>
      </c>
    </row>
    <row r="6" spans="1:14" x14ac:dyDescent="0.25">
      <c r="A6" s="6">
        <v>1</v>
      </c>
      <c r="B6" s="1" t="s">
        <v>7</v>
      </c>
      <c r="C6" s="2">
        <v>50</v>
      </c>
      <c r="D6" s="2">
        <v>50</v>
      </c>
      <c r="E6" s="2">
        <v>45</v>
      </c>
      <c r="F6" s="2">
        <v>17</v>
      </c>
      <c r="G6" s="2">
        <v>0</v>
      </c>
      <c r="H6" s="2">
        <v>0</v>
      </c>
      <c r="I6" s="2">
        <v>15</v>
      </c>
      <c r="J6" s="2">
        <v>12</v>
      </c>
      <c r="K6" s="2">
        <v>17</v>
      </c>
      <c r="L6" s="2">
        <v>20</v>
      </c>
      <c r="M6" s="2">
        <v>26</v>
      </c>
      <c r="N6" s="2">
        <v>34</v>
      </c>
    </row>
    <row r="7" spans="1:14" x14ac:dyDescent="0.25">
      <c r="A7" s="6">
        <v>6</v>
      </c>
      <c r="B7" s="1" t="s">
        <v>8</v>
      </c>
      <c r="C7" s="2">
        <v>15</v>
      </c>
      <c r="D7" s="2">
        <v>20</v>
      </c>
      <c r="E7" s="2">
        <v>5</v>
      </c>
      <c r="F7" s="2">
        <v>0</v>
      </c>
      <c r="G7" s="2">
        <v>5</v>
      </c>
      <c r="H7" s="2">
        <v>0</v>
      </c>
      <c r="I7" s="2">
        <v>0</v>
      </c>
      <c r="J7" s="2">
        <v>2</v>
      </c>
      <c r="K7" s="2">
        <v>10</v>
      </c>
      <c r="L7" s="2">
        <v>11</v>
      </c>
      <c r="M7" s="2">
        <v>19</v>
      </c>
      <c r="N7" s="2">
        <v>15</v>
      </c>
    </row>
    <row r="8" spans="1:14" x14ac:dyDescent="0.25">
      <c r="A8" s="6" t="s">
        <v>0</v>
      </c>
      <c r="B8" s="1" t="s">
        <v>9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5</v>
      </c>
      <c r="L8" s="2">
        <v>20</v>
      </c>
      <c r="M8" s="2">
        <v>22</v>
      </c>
      <c r="N8" s="2">
        <v>23</v>
      </c>
    </row>
    <row r="9" spans="1:14" x14ac:dyDescent="0.25">
      <c r="A9" s="6" t="s">
        <v>1</v>
      </c>
      <c r="B9" s="1" t="s">
        <v>10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11</v>
      </c>
      <c r="L9" s="2">
        <v>10</v>
      </c>
      <c r="M9" s="2">
        <v>20</v>
      </c>
      <c r="N9" s="2">
        <v>11</v>
      </c>
    </row>
    <row r="10" spans="1:14" x14ac:dyDescent="0.25">
      <c r="A10" s="6">
        <v>305</v>
      </c>
      <c r="B10" s="1" t="s">
        <v>11</v>
      </c>
      <c r="C10" s="2">
        <v>17</v>
      </c>
      <c r="D10" s="2">
        <v>13</v>
      </c>
      <c r="E10" s="2">
        <v>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32</v>
      </c>
      <c r="L10" s="2">
        <v>31</v>
      </c>
      <c r="M10" s="2">
        <v>37</v>
      </c>
      <c r="N10" s="2">
        <v>41</v>
      </c>
    </row>
    <row r="11" spans="1:14" x14ac:dyDescent="0.25">
      <c r="A11" s="6">
        <v>900</v>
      </c>
      <c r="B11" s="1" t="s">
        <v>12</v>
      </c>
      <c r="C11" s="2">
        <v>16</v>
      </c>
      <c r="D11" s="2">
        <v>16</v>
      </c>
      <c r="E11" s="2">
        <v>0</v>
      </c>
      <c r="F11" s="2">
        <v>10</v>
      </c>
      <c r="G11" s="2">
        <v>0</v>
      </c>
      <c r="H11" s="2">
        <v>0</v>
      </c>
      <c r="I11" s="2">
        <v>0</v>
      </c>
      <c r="J11" s="2">
        <v>10</v>
      </c>
      <c r="K11" s="2">
        <v>20</v>
      </c>
      <c r="L11" s="2">
        <v>17</v>
      </c>
      <c r="M11" s="2">
        <v>17</v>
      </c>
      <c r="N11" s="2">
        <v>35</v>
      </c>
    </row>
    <row r="12" spans="1:14" x14ac:dyDescent="0.25">
      <c r="A12" s="6">
        <v>1209</v>
      </c>
      <c r="B12" s="1" t="s">
        <v>13</v>
      </c>
      <c r="C12" s="2">
        <v>50</v>
      </c>
      <c r="D12" s="2">
        <v>41</v>
      </c>
      <c r="E12" s="2">
        <v>4</v>
      </c>
      <c r="F12" s="2">
        <v>0</v>
      </c>
      <c r="G12" s="2">
        <v>10</v>
      </c>
      <c r="H12" s="2">
        <v>0</v>
      </c>
      <c r="I12" s="2">
        <v>0</v>
      </c>
      <c r="J12" s="2">
        <v>5</v>
      </c>
      <c r="K12" s="2">
        <v>25</v>
      </c>
      <c r="L12" s="2">
        <v>32</v>
      </c>
      <c r="M12" s="2">
        <v>42</v>
      </c>
      <c r="N12" s="2">
        <v>47</v>
      </c>
    </row>
    <row r="13" spans="1:14" x14ac:dyDescent="0.25">
      <c r="A13" s="6">
        <v>1406</v>
      </c>
      <c r="B13" s="1" t="s">
        <v>14</v>
      </c>
      <c r="C13" s="2">
        <v>25</v>
      </c>
      <c r="D13" s="2">
        <v>15</v>
      </c>
      <c r="E13" s="2">
        <v>14</v>
      </c>
      <c r="F13" s="2">
        <v>7</v>
      </c>
      <c r="G13" s="2">
        <v>7</v>
      </c>
      <c r="H13" s="2">
        <v>0</v>
      </c>
      <c r="I13" s="2">
        <v>10</v>
      </c>
      <c r="J13" s="2">
        <v>15</v>
      </c>
      <c r="K13" s="2">
        <v>40</v>
      </c>
      <c r="L13" s="2">
        <v>60</v>
      </c>
      <c r="M13" s="2">
        <v>83</v>
      </c>
      <c r="N13" s="2">
        <v>88</v>
      </c>
    </row>
    <row r="14" spans="1:14" x14ac:dyDescent="0.25">
      <c r="A14" s="6">
        <v>100</v>
      </c>
      <c r="B14" s="1" t="s">
        <v>15</v>
      </c>
      <c r="C14" s="2">
        <v>23</v>
      </c>
      <c r="D14" s="2">
        <v>20</v>
      </c>
      <c r="E14" s="2">
        <v>3</v>
      </c>
      <c r="F14" s="2">
        <v>0</v>
      </c>
      <c r="G14" s="2">
        <v>10</v>
      </c>
      <c r="H14" s="2">
        <v>0</v>
      </c>
      <c r="I14" s="2">
        <v>0</v>
      </c>
      <c r="J14" s="2">
        <v>17</v>
      </c>
      <c r="K14" s="2">
        <v>38</v>
      </c>
      <c r="L14" s="2">
        <v>43</v>
      </c>
      <c r="M14" s="2">
        <v>43</v>
      </c>
      <c r="N14" s="2">
        <v>39</v>
      </c>
    </row>
    <row r="15" spans="1:14" x14ac:dyDescent="0.25">
      <c r="A15" s="6">
        <v>1000</v>
      </c>
      <c r="B15" s="1" t="s">
        <v>16</v>
      </c>
      <c r="C15" s="2">
        <v>30</v>
      </c>
      <c r="D15" s="2">
        <v>21</v>
      </c>
      <c r="E15" s="2">
        <v>8</v>
      </c>
      <c r="F15" s="2">
        <v>0</v>
      </c>
      <c r="G15" s="2">
        <v>7</v>
      </c>
      <c r="H15" s="2">
        <v>0</v>
      </c>
      <c r="I15" s="2">
        <v>0</v>
      </c>
      <c r="J15" s="2">
        <v>6</v>
      </c>
      <c r="K15" s="2">
        <v>29</v>
      </c>
      <c r="L15" s="2">
        <v>38</v>
      </c>
      <c r="M15" s="2">
        <v>38</v>
      </c>
      <c r="N15" s="2">
        <v>41</v>
      </c>
    </row>
    <row r="16" spans="1:14" x14ac:dyDescent="0.25">
      <c r="A16" s="6">
        <v>701</v>
      </c>
      <c r="B16" s="1" t="s">
        <v>17</v>
      </c>
      <c r="C16" s="2">
        <v>7</v>
      </c>
      <c r="D16" s="2">
        <v>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10</v>
      </c>
      <c r="L16" s="2">
        <v>9</v>
      </c>
      <c r="M16" s="2">
        <v>9</v>
      </c>
      <c r="N16" s="2">
        <v>11</v>
      </c>
    </row>
    <row r="17" spans="1:14" x14ac:dyDescent="0.25">
      <c r="A17" s="6">
        <v>607</v>
      </c>
      <c r="B17" s="1" t="s">
        <v>18</v>
      </c>
      <c r="C17" s="2">
        <v>8</v>
      </c>
      <c r="D17" s="2">
        <v>8</v>
      </c>
      <c r="E17" s="2">
        <v>0</v>
      </c>
      <c r="F17" s="2">
        <v>0</v>
      </c>
      <c r="G17" s="2">
        <v>0</v>
      </c>
      <c r="H17" s="2">
        <v>0</v>
      </c>
      <c r="I17" s="2">
        <v>4</v>
      </c>
      <c r="J17" s="2">
        <v>2</v>
      </c>
      <c r="K17" s="2">
        <v>10</v>
      </c>
      <c r="L17" s="2">
        <v>7</v>
      </c>
      <c r="M17" s="2">
        <v>6</v>
      </c>
      <c r="N17" s="2">
        <v>6</v>
      </c>
    </row>
    <row r="18" spans="1:14" x14ac:dyDescent="0.25">
      <c r="A18" s="6">
        <v>101</v>
      </c>
      <c r="B18" s="1" t="s">
        <v>19</v>
      </c>
      <c r="C18" s="2">
        <v>3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2</v>
      </c>
      <c r="J18" s="2">
        <v>2</v>
      </c>
      <c r="K18" s="2">
        <v>2</v>
      </c>
      <c r="L18" s="2">
        <v>4</v>
      </c>
      <c r="M18" s="2">
        <v>11</v>
      </c>
      <c r="N18" s="2">
        <v>10</v>
      </c>
    </row>
    <row r="19" spans="1:14" x14ac:dyDescent="0.25">
      <c r="A19" s="6">
        <v>1103</v>
      </c>
      <c r="B19" s="1" t="s">
        <v>20</v>
      </c>
      <c r="C19" s="2">
        <v>7</v>
      </c>
      <c r="D19" s="2">
        <v>4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5</v>
      </c>
      <c r="L19" s="2">
        <v>10</v>
      </c>
      <c r="M19" s="2">
        <v>10</v>
      </c>
      <c r="N19" s="2">
        <v>11</v>
      </c>
    </row>
    <row r="20" spans="1:14" x14ac:dyDescent="0.25">
      <c r="A20" s="6">
        <v>700</v>
      </c>
      <c r="B20" s="1" t="s">
        <v>21</v>
      </c>
      <c r="C20" s="2">
        <v>13</v>
      </c>
      <c r="D20" s="2">
        <v>13</v>
      </c>
      <c r="E20" s="2">
        <v>4</v>
      </c>
      <c r="F20" s="2">
        <v>0</v>
      </c>
      <c r="G20" s="2">
        <v>7</v>
      </c>
      <c r="H20" s="2">
        <v>0</v>
      </c>
      <c r="I20" s="2">
        <v>0</v>
      </c>
      <c r="J20" s="2">
        <v>8</v>
      </c>
      <c r="K20" s="2">
        <v>30</v>
      </c>
      <c r="L20" s="2">
        <v>44</v>
      </c>
      <c r="M20" s="2">
        <v>39</v>
      </c>
      <c r="N20" s="2">
        <v>35</v>
      </c>
    </row>
    <row r="21" spans="1:14" x14ac:dyDescent="0.25">
      <c r="A21" s="6">
        <v>1402</v>
      </c>
      <c r="B21" s="1" t="s">
        <v>22</v>
      </c>
      <c r="C21" s="2">
        <v>16</v>
      </c>
      <c r="D21" s="2">
        <v>15</v>
      </c>
      <c r="E21" s="2">
        <v>5</v>
      </c>
      <c r="F21" s="2">
        <v>0</v>
      </c>
      <c r="G21" s="2">
        <v>0</v>
      </c>
      <c r="H21" s="2">
        <v>0</v>
      </c>
      <c r="I21" s="2">
        <v>0</v>
      </c>
      <c r="J21" s="2">
        <v>3</v>
      </c>
      <c r="K21" s="2">
        <v>11</v>
      </c>
      <c r="L21" s="2">
        <v>19</v>
      </c>
      <c r="M21" s="2">
        <v>24</v>
      </c>
      <c r="N21" s="2">
        <v>13</v>
      </c>
    </row>
    <row r="22" spans="1:14" x14ac:dyDescent="0.25">
      <c r="A22" s="6">
        <v>603</v>
      </c>
      <c r="B22" s="1" t="s">
        <v>23</v>
      </c>
      <c r="C22" s="2">
        <v>9</v>
      </c>
      <c r="D22" s="2">
        <v>6</v>
      </c>
      <c r="E22" s="2">
        <v>0</v>
      </c>
      <c r="F22" s="2">
        <v>0</v>
      </c>
      <c r="G22" s="2">
        <v>7</v>
      </c>
      <c r="H22" s="2">
        <v>0</v>
      </c>
      <c r="I22" s="2">
        <v>3</v>
      </c>
      <c r="J22" s="2">
        <v>4</v>
      </c>
      <c r="K22" s="2">
        <v>9</v>
      </c>
      <c r="L22" s="2">
        <v>10</v>
      </c>
      <c r="M22" s="2">
        <v>7</v>
      </c>
      <c r="N22" s="2">
        <v>6</v>
      </c>
    </row>
    <row r="23" spans="1:14" x14ac:dyDescent="0.25">
      <c r="A23" s="6">
        <v>1205</v>
      </c>
      <c r="B23" s="1" t="s">
        <v>24</v>
      </c>
      <c r="C23" s="2">
        <v>39</v>
      </c>
      <c r="D23" s="2">
        <v>32</v>
      </c>
      <c r="E23" s="2">
        <v>0</v>
      </c>
      <c r="F23" s="2">
        <v>0</v>
      </c>
      <c r="G23" s="2">
        <v>5</v>
      </c>
      <c r="H23" s="2">
        <v>0</v>
      </c>
      <c r="I23" s="2">
        <v>0</v>
      </c>
      <c r="J23" s="2">
        <v>0</v>
      </c>
      <c r="K23" s="2">
        <v>11</v>
      </c>
      <c r="L23" s="2">
        <v>23</v>
      </c>
      <c r="M23" s="2">
        <v>25</v>
      </c>
      <c r="N23" s="2">
        <v>31</v>
      </c>
    </row>
    <row r="24" spans="1:14" x14ac:dyDescent="0.25">
      <c r="A24" s="6">
        <v>102</v>
      </c>
      <c r="B24" s="1" t="s">
        <v>25</v>
      </c>
      <c r="C24" s="2">
        <v>64</v>
      </c>
      <c r="D24" s="2">
        <v>63</v>
      </c>
      <c r="E24" s="2">
        <v>10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7</v>
      </c>
      <c r="L24" s="2">
        <v>29</v>
      </c>
      <c r="M24" s="2">
        <v>41</v>
      </c>
      <c r="N24" s="2">
        <v>45</v>
      </c>
    </row>
    <row r="25" spans="1:14" x14ac:dyDescent="0.25">
      <c r="A25" s="6">
        <v>604</v>
      </c>
      <c r="B25" t="s">
        <v>40</v>
      </c>
      <c r="C25" s="2">
        <v>0</v>
      </c>
      <c r="D25" s="2">
        <v>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5</v>
      </c>
      <c r="M25" s="2">
        <v>0</v>
      </c>
      <c r="N25" s="2">
        <v>0</v>
      </c>
    </row>
    <row r="26" spans="1:14" x14ac:dyDescent="0.25">
      <c r="A26" s="6">
        <v>1111</v>
      </c>
      <c r="B26" s="1" t="s">
        <v>26</v>
      </c>
      <c r="C26" s="2">
        <v>45</v>
      </c>
      <c r="D26" s="2">
        <v>45</v>
      </c>
      <c r="E26" s="2">
        <v>38</v>
      </c>
      <c r="F26" s="2">
        <v>0</v>
      </c>
      <c r="G26" s="2">
        <v>30</v>
      </c>
      <c r="H26" s="2">
        <v>0</v>
      </c>
      <c r="I26" s="2">
        <v>30</v>
      </c>
      <c r="J26" s="2">
        <v>20</v>
      </c>
      <c r="K26" s="2">
        <v>40</v>
      </c>
      <c r="L26" s="2">
        <v>60</v>
      </c>
      <c r="M26" s="2">
        <v>65</v>
      </c>
      <c r="N26" s="2">
        <v>65</v>
      </c>
    </row>
    <row r="27" spans="1:14" x14ac:dyDescent="0.25">
      <c r="A27" s="6">
        <v>606</v>
      </c>
      <c r="B27" s="1" t="s">
        <v>27</v>
      </c>
      <c r="C27" s="2">
        <v>23</v>
      </c>
      <c r="D27" s="2">
        <v>17</v>
      </c>
      <c r="E27" s="2">
        <v>7</v>
      </c>
      <c r="F27" s="2">
        <v>0</v>
      </c>
      <c r="G27" s="2">
        <v>7</v>
      </c>
      <c r="H27" s="2">
        <v>0</v>
      </c>
      <c r="I27" s="2">
        <v>0</v>
      </c>
      <c r="J27" s="2">
        <v>4</v>
      </c>
      <c r="K27" s="2">
        <v>14</v>
      </c>
      <c r="L27" s="2">
        <v>26</v>
      </c>
      <c r="M27" s="2">
        <v>21</v>
      </c>
      <c r="N27" s="2">
        <v>28</v>
      </c>
    </row>
    <row r="28" spans="1:14" x14ac:dyDescent="0.25">
      <c r="A28" s="6">
        <v>621</v>
      </c>
      <c r="B28" s="1" t="s">
        <v>28</v>
      </c>
      <c r="C28" s="2">
        <v>16</v>
      </c>
      <c r="D28" s="2">
        <v>11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3</v>
      </c>
      <c r="K28" s="2">
        <v>14</v>
      </c>
      <c r="L28" s="2">
        <v>16</v>
      </c>
      <c r="M28" s="2">
        <v>10</v>
      </c>
      <c r="N28" s="2">
        <v>14</v>
      </c>
    </row>
    <row r="29" spans="1:14" x14ac:dyDescent="0.25">
      <c r="A29" s="6">
        <v>11</v>
      </c>
      <c r="B29" t="s">
        <v>38</v>
      </c>
      <c r="C29" s="2">
        <v>43</v>
      </c>
      <c r="D29" s="2">
        <v>50</v>
      </c>
      <c r="E29" s="2">
        <v>30</v>
      </c>
      <c r="F29" s="2">
        <v>15</v>
      </c>
      <c r="G29" s="2">
        <v>15</v>
      </c>
      <c r="H29" s="2">
        <v>15</v>
      </c>
      <c r="I29" s="2">
        <v>15</v>
      </c>
      <c r="J29" s="2">
        <v>15</v>
      </c>
      <c r="K29" s="2">
        <v>20</v>
      </c>
      <c r="L29" s="2">
        <v>50</v>
      </c>
      <c r="M29" s="2">
        <v>0</v>
      </c>
      <c r="N29" s="2">
        <v>39</v>
      </c>
    </row>
    <row r="30" spans="1:14" x14ac:dyDescent="0.25">
      <c r="A30" s="6">
        <v>13</v>
      </c>
      <c r="B30" s="1" t="s">
        <v>29</v>
      </c>
      <c r="C30" s="2">
        <v>10</v>
      </c>
      <c r="D30" s="2">
        <v>8</v>
      </c>
      <c r="E30" s="2">
        <v>4</v>
      </c>
      <c r="F30" s="2">
        <v>0</v>
      </c>
      <c r="G30" s="2">
        <v>8</v>
      </c>
      <c r="H30" s="2">
        <v>0</v>
      </c>
      <c r="I30" s="2">
        <v>6</v>
      </c>
      <c r="J30" s="2">
        <v>8</v>
      </c>
      <c r="K30" s="2">
        <v>8</v>
      </c>
      <c r="L30" s="2">
        <v>12</v>
      </c>
      <c r="M30" s="2">
        <v>12</v>
      </c>
      <c r="N30" s="2">
        <v>14</v>
      </c>
    </row>
    <row r="31" spans="1:14" x14ac:dyDescent="0.25">
      <c r="A31" s="6">
        <v>1502</v>
      </c>
      <c r="B31" t="s">
        <v>39</v>
      </c>
      <c r="C31" s="2">
        <v>65</v>
      </c>
      <c r="D31" s="2">
        <v>120</v>
      </c>
      <c r="E31" s="2">
        <v>0</v>
      </c>
      <c r="F31" s="2">
        <v>17</v>
      </c>
      <c r="G31" s="2">
        <v>20</v>
      </c>
      <c r="H31" s="2">
        <v>9</v>
      </c>
      <c r="I31" s="2">
        <v>10</v>
      </c>
      <c r="J31" s="2">
        <v>15</v>
      </c>
      <c r="K31" s="2">
        <v>12</v>
      </c>
      <c r="L31" s="2">
        <v>34</v>
      </c>
      <c r="M31" s="2">
        <v>0</v>
      </c>
      <c r="N31" s="2">
        <v>45</v>
      </c>
    </row>
    <row r="32" spans="1:14" x14ac:dyDescent="0.25">
      <c r="A32" s="6">
        <v>12</v>
      </c>
      <c r="B32" t="s">
        <v>41</v>
      </c>
      <c r="C32" s="2">
        <v>12</v>
      </c>
      <c r="D32" s="2">
        <v>12</v>
      </c>
      <c r="E32" s="2">
        <v>7</v>
      </c>
      <c r="F32" s="2">
        <v>0</v>
      </c>
      <c r="G32" s="2">
        <v>10</v>
      </c>
      <c r="H32" s="2">
        <v>5</v>
      </c>
      <c r="I32" s="2">
        <v>14</v>
      </c>
      <c r="J32" s="2">
        <v>14</v>
      </c>
      <c r="K32" s="2">
        <v>21</v>
      </c>
      <c r="L32" s="2">
        <v>25</v>
      </c>
      <c r="M32" s="2">
        <v>0</v>
      </c>
      <c r="N32" s="2">
        <v>25</v>
      </c>
    </row>
    <row r="33" spans="1:14" x14ac:dyDescent="0.25">
      <c r="A33" s="6">
        <v>1400</v>
      </c>
      <c r="B33" s="1" t="s">
        <v>30</v>
      </c>
      <c r="C33" s="2">
        <v>2</v>
      </c>
      <c r="D33" s="2">
        <v>10</v>
      </c>
      <c r="E33" s="2">
        <v>3</v>
      </c>
      <c r="F33" s="2">
        <v>0</v>
      </c>
      <c r="G33" s="2">
        <v>7</v>
      </c>
      <c r="H33" s="2">
        <v>0</v>
      </c>
      <c r="I33" s="2">
        <v>0</v>
      </c>
      <c r="J33" s="2">
        <v>5</v>
      </c>
      <c r="K33" s="2">
        <v>5</v>
      </c>
      <c r="L33" s="2">
        <v>12</v>
      </c>
      <c r="M33" s="2">
        <v>7</v>
      </c>
      <c r="N33" s="2">
        <v>12</v>
      </c>
    </row>
    <row r="34" spans="1:14" x14ac:dyDescent="0.25">
      <c r="A34" s="6">
        <v>601</v>
      </c>
      <c r="B34" s="1" t="s">
        <v>31</v>
      </c>
      <c r="C34" s="2">
        <v>25</v>
      </c>
      <c r="D34" s="2">
        <v>25</v>
      </c>
      <c r="E34" s="2">
        <v>14</v>
      </c>
      <c r="F34" s="2">
        <v>0</v>
      </c>
      <c r="G34" s="2">
        <v>13</v>
      </c>
      <c r="H34" s="2">
        <v>0</v>
      </c>
      <c r="I34" s="2">
        <v>12</v>
      </c>
      <c r="J34" s="2">
        <v>12</v>
      </c>
      <c r="K34" s="2">
        <v>21</v>
      </c>
      <c r="L34" s="2">
        <v>31</v>
      </c>
      <c r="M34" s="2">
        <v>20</v>
      </c>
      <c r="N34" s="2">
        <v>20</v>
      </c>
    </row>
    <row r="35" spans="1:14" x14ac:dyDescent="0.25">
      <c r="A35" s="6">
        <v>902</v>
      </c>
      <c r="B35" s="1" t="s">
        <v>32</v>
      </c>
      <c r="C35" s="2">
        <v>45</v>
      </c>
      <c r="D35" s="2">
        <v>65</v>
      </c>
      <c r="E35" s="2">
        <v>0</v>
      </c>
      <c r="F35" s="2">
        <v>17</v>
      </c>
      <c r="G35" s="2">
        <v>15</v>
      </c>
      <c r="H35" s="2">
        <v>0</v>
      </c>
      <c r="I35" s="2">
        <v>0</v>
      </c>
      <c r="J35" s="2">
        <v>10</v>
      </c>
      <c r="K35" s="2">
        <v>15</v>
      </c>
      <c r="L35" s="2">
        <v>30</v>
      </c>
      <c r="M35" s="2">
        <v>30</v>
      </c>
      <c r="N35" s="2">
        <v>45</v>
      </c>
    </row>
    <row r="36" spans="1:14" x14ac:dyDescent="0.25">
      <c r="A36" s="6" t="s">
        <v>36</v>
      </c>
      <c r="B36" t="s">
        <v>42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3</v>
      </c>
      <c r="L36" s="2">
        <v>3</v>
      </c>
      <c r="M36" s="2">
        <v>0</v>
      </c>
      <c r="N36" s="2">
        <v>0</v>
      </c>
    </row>
    <row r="37" spans="1:14" x14ac:dyDescent="0.25">
      <c r="A37" s="6" t="s">
        <v>37</v>
      </c>
      <c r="B37" t="s">
        <v>43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4</v>
      </c>
      <c r="M37" s="2">
        <v>0</v>
      </c>
      <c r="N37" s="2">
        <v>0</v>
      </c>
    </row>
    <row r="38" spans="1:14" x14ac:dyDescent="0.25">
      <c r="A38" s="6">
        <v>1166</v>
      </c>
      <c r="B38" s="1" t="s">
        <v>33</v>
      </c>
      <c r="C38" s="2">
        <v>50</v>
      </c>
      <c r="D38" s="2">
        <v>90</v>
      </c>
      <c r="E38" s="2">
        <v>65</v>
      </c>
      <c r="F38" s="2">
        <v>15</v>
      </c>
      <c r="G38" s="2">
        <v>30</v>
      </c>
      <c r="H38" s="2">
        <v>0</v>
      </c>
      <c r="I38" s="2">
        <v>30</v>
      </c>
      <c r="J38" s="2">
        <v>25</v>
      </c>
      <c r="K38" s="2">
        <v>65</v>
      </c>
      <c r="L38" s="2">
        <v>80</v>
      </c>
      <c r="M38" s="2">
        <v>80</v>
      </c>
      <c r="N38" s="2">
        <v>80</v>
      </c>
    </row>
    <row r="39" spans="1:14" x14ac:dyDescent="0.25">
      <c r="A39" s="6">
        <v>5</v>
      </c>
      <c r="B39" s="1" t="s">
        <v>34</v>
      </c>
      <c r="C39" s="2">
        <v>5</v>
      </c>
      <c r="D39" s="2">
        <v>4</v>
      </c>
      <c r="E39" s="2">
        <v>0</v>
      </c>
      <c r="F39" s="2">
        <v>0</v>
      </c>
      <c r="G39" s="2">
        <v>0</v>
      </c>
      <c r="H39" s="2">
        <v>0</v>
      </c>
      <c r="I39" s="2">
        <v>4</v>
      </c>
      <c r="J39" s="2">
        <v>2</v>
      </c>
      <c r="K39" s="2">
        <v>6</v>
      </c>
      <c r="L39" s="2">
        <v>5</v>
      </c>
      <c r="M39" s="2">
        <v>6</v>
      </c>
      <c r="N39" s="2">
        <v>6</v>
      </c>
    </row>
    <row r="40" spans="1:14" x14ac:dyDescent="0.25">
      <c r="A40" s="6">
        <v>1210</v>
      </c>
      <c r="B40" s="1" t="s">
        <v>35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5</v>
      </c>
      <c r="L40" s="2">
        <v>6</v>
      </c>
      <c r="M40" s="2">
        <v>8</v>
      </c>
      <c r="N40" s="2">
        <v>5</v>
      </c>
    </row>
    <row r="42" spans="1:14" x14ac:dyDescent="0.25">
      <c r="B42" s="5" t="s">
        <v>45</v>
      </c>
    </row>
    <row r="43" spans="1:14" x14ac:dyDescent="0.25">
      <c r="C43">
        <v>2007</v>
      </c>
      <c r="D43">
        <v>2008</v>
      </c>
      <c r="E43">
        <v>2009</v>
      </c>
      <c r="F43">
        <v>2010</v>
      </c>
      <c r="G43">
        <v>2011</v>
      </c>
      <c r="H43">
        <v>2012</v>
      </c>
      <c r="I43">
        <v>2013</v>
      </c>
      <c r="J43">
        <v>2014</v>
      </c>
      <c r="K43">
        <v>2015</v>
      </c>
      <c r="L43">
        <v>2016</v>
      </c>
      <c r="M43">
        <v>2017</v>
      </c>
      <c r="N43">
        <v>2018</v>
      </c>
    </row>
    <row r="44" spans="1:14" x14ac:dyDescent="0.25">
      <c r="A44" s="6">
        <f>A3</f>
        <v>903</v>
      </c>
      <c r="B44" t="str">
        <f>B3</f>
        <v>ABOGADOS DEL ESTADO</v>
      </c>
      <c r="C44" s="3">
        <f>C3/$C3</f>
        <v>1</v>
      </c>
      <c r="D44" s="3">
        <f>D3/$C3</f>
        <v>0</v>
      </c>
      <c r="E44" s="3">
        <f>E3/$C3</f>
        <v>1.1363636363636365</v>
      </c>
      <c r="F44" s="3">
        <f>F3/$C3</f>
        <v>0</v>
      </c>
      <c r="G44" s="3">
        <f>G3/$C3</f>
        <v>0.90909090909090906</v>
      </c>
      <c r="H44" s="3">
        <f>H3/$C3</f>
        <v>0.22727272727272727</v>
      </c>
      <c r="I44" s="3">
        <f>I3/$C3</f>
        <v>0.5</v>
      </c>
      <c r="J44" s="3">
        <f>J3/$C3</f>
        <v>0.68181818181818177</v>
      </c>
      <c r="K44" s="3">
        <f>K3/$C3</f>
        <v>1.1363636363636365</v>
      </c>
      <c r="L44" s="3">
        <f>L3/$C3</f>
        <v>0.90909090909090906</v>
      </c>
      <c r="M44" s="3">
        <f>M3/$C3</f>
        <v>0.90909090909090906</v>
      </c>
      <c r="N44" s="3">
        <f>N3/$C3</f>
        <v>1.1363636363636365</v>
      </c>
    </row>
    <row r="45" spans="1:14" x14ac:dyDescent="0.25">
      <c r="A45" s="6">
        <f>A4</f>
        <v>605</v>
      </c>
      <c r="B45" t="str">
        <f>B4</f>
        <v>ARQUITECTOS DE LA HACIENDA PÚBLICA</v>
      </c>
      <c r="C45" s="3">
        <f>C4/$C4</f>
        <v>1</v>
      </c>
      <c r="D45" s="3">
        <f>D4/$C4</f>
        <v>1.3076923076923077</v>
      </c>
      <c r="E45" s="3">
        <f>E4/$C4</f>
        <v>0.19230769230769232</v>
      </c>
      <c r="F45" s="3">
        <f>F4/$C4</f>
        <v>0</v>
      </c>
      <c r="G45" s="3">
        <f>G4/$C4</f>
        <v>0</v>
      </c>
      <c r="H45" s="3">
        <f>H4/$C4</f>
        <v>0</v>
      </c>
      <c r="I45" s="3">
        <f>I4/$C4</f>
        <v>0.19230769230769232</v>
      </c>
      <c r="J45" s="3">
        <f>J4/$C4</f>
        <v>0.19230769230769232</v>
      </c>
      <c r="K45" s="3">
        <f>K4/$C4</f>
        <v>1.5</v>
      </c>
      <c r="L45" s="3">
        <f>L4/$C4</f>
        <v>1.2307692307692308</v>
      </c>
      <c r="M45" s="3">
        <f>M4/$C4</f>
        <v>0.84615384615384615</v>
      </c>
      <c r="N45" s="3">
        <f>N4/$C4</f>
        <v>1.5384615384615385</v>
      </c>
    </row>
    <row r="46" spans="1:14" x14ac:dyDescent="0.25">
      <c r="A46" s="6">
        <f>A5</f>
        <v>1105</v>
      </c>
      <c r="B46" t="str">
        <f>B5</f>
        <v>ASTRÓNOMOS</v>
      </c>
      <c r="C46" s="3">
        <f>C5/$C5</f>
        <v>1</v>
      </c>
      <c r="D46" s="3">
        <f>D5/$C5</f>
        <v>1</v>
      </c>
      <c r="E46" s="3">
        <f>E5/$C5</f>
        <v>0</v>
      </c>
      <c r="F46" s="3">
        <f>F5/$C5</f>
        <v>0</v>
      </c>
      <c r="G46" s="3">
        <f>G5/$C5</f>
        <v>0</v>
      </c>
      <c r="H46" s="3">
        <f>H5/$C5</f>
        <v>0</v>
      </c>
      <c r="I46" s="3">
        <f>I5/$C5</f>
        <v>0</v>
      </c>
      <c r="J46" s="3">
        <f>J5/$C5</f>
        <v>0</v>
      </c>
      <c r="K46" s="3">
        <f>K5/$C5</f>
        <v>1.5</v>
      </c>
      <c r="L46" s="3">
        <f>L5/$C5</f>
        <v>1.5</v>
      </c>
      <c r="M46" s="3">
        <f>M5/$C5</f>
        <v>2.5</v>
      </c>
      <c r="N46" s="3">
        <f>N5/$C5</f>
        <v>3</v>
      </c>
    </row>
    <row r="47" spans="1:14" x14ac:dyDescent="0.25">
      <c r="A47" s="6">
        <f>A6</f>
        <v>1</v>
      </c>
      <c r="B47" t="str">
        <f>B6</f>
        <v>CARRERA DIPLOMATICA</v>
      </c>
      <c r="C47" s="3">
        <f>C6/$C6</f>
        <v>1</v>
      </c>
      <c r="D47" s="3">
        <f>D6/$C6</f>
        <v>1</v>
      </c>
      <c r="E47" s="3">
        <f>E6/$C6</f>
        <v>0.9</v>
      </c>
      <c r="F47" s="3">
        <f>F6/$C6</f>
        <v>0.34</v>
      </c>
      <c r="G47" s="3">
        <f>G6/$C6</f>
        <v>0</v>
      </c>
      <c r="H47" s="3">
        <f>H6/$C6</f>
        <v>0</v>
      </c>
      <c r="I47" s="3">
        <f>I6/$C6</f>
        <v>0.3</v>
      </c>
      <c r="J47" s="3">
        <f>J6/$C6</f>
        <v>0.24</v>
      </c>
      <c r="K47" s="3">
        <f>K6/$C6</f>
        <v>0.34</v>
      </c>
      <c r="L47" s="3">
        <f>L6/$C6</f>
        <v>0.4</v>
      </c>
      <c r="M47" s="3">
        <f>M6/$C6</f>
        <v>0.52</v>
      </c>
      <c r="N47" s="3">
        <f>N6/$C6</f>
        <v>0.68</v>
      </c>
    </row>
    <row r="48" spans="1:14" x14ac:dyDescent="0.25">
      <c r="A48" s="6">
        <f>A7</f>
        <v>6</v>
      </c>
      <c r="B48" t="str">
        <f>B7</f>
        <v>ESPECIAL FACULTATIVO DE MARINA CIVIL</v>
      </c>
      <c r="C48" s="3">
        <f>C7/$C7</f>
        <v>1</v>
      </c>
      <c r="D48" s="3">
        <f>D7/$C7</f>
        <v>1.3333333333333333</v>
      </c>
      <c r="E48" s="3">
        <f>E7/$C7</f>
        <v>0.33333333333333331</v>
      </c>
      <c r="F48" s="3">
        <f>F7/$C7</f>
        <v>0</v>
      </c>
      <c r="G48" s="3">
        <f>G7/$C7</f>
        <v>0.33333333333333331</v>
      </c>
      <c r="H48" s="3">
        <f>H7/$C7</f>
        <v>0</v>
      </c>
      <c r="I48" s="3">
        <f>I7/$C7</f>
        <v>0</v>
      </c>
      <c r="J48" s="3">
        <f>J7/$C7</f>
        <v>0.13333333333333333</v>
      </c>
      <c r="K48" s="3">
        <f>K7/$C7</f>
        <v>0.66666666666666663</v>
      </c>
      <c r="L48" s="3">
        <f>L7/$C7</f>
        <v>0.73333333333333328</v>
      </c>
      <c r="M48" s="3">
        <f>M7/$C7</f>
        <v>1.2666666666666666</v>
      </c>
      <c r="N48" s="3">
        <f>N7/$C7</f>
        <v>1</v>
      </c>
    </row>
    <row r="49" spans="1:14" x14ac:dyDescent="0.25">
      <c r="A49" s="6" t="str">
        <f>A8</f>
        <v>0304I</v>
      </c>
      <c r="B49" t="str">
        <f>B8</f>
        <v>FACULTATIVO DE ARCHIVEROS, BIBLIOTECARIOS Y ARQUEOLOGOS (ARCHIVOS)</v>
      </c>
      <c r="C49" s="3">
        <f>C8/$C8</f>
        <v>1</v>
      </c>
      <c r="D49" s="3">
        <f>D8/$C8</f>
        <v>0</v>
      </c>
      <c r="E49" s="3">
        <f>E8/$C8</f>
        <v>0</v>
      </c>
      <c r="F49" s="3">
        <f>F8/$C8</f>
        <v>0</v>
      </c>
      <c r="G49" s="3">
        <f>G8/$C8</f>
        <v>0</v>
      </c>
      <c r="H49" s="3">
        <f>H8/$C8</f>
        <v>0</v>
      </c>
      <c r="I49" s="3">
        <f>I8/$C8</f>
        <v>0</v>
      </c>
      <c r="J49" s="3">
        <f>J8/$C8</f>
        <v>0</v>
      </c>
      <c r="K49" s="3">
        <f>K8/$C8</f>
        <v>5</v>
      </c>
      <c r="L49" s="3">
        <f>L8/$C8</f>
        <v>20</v>
      </c>
      <c r="M49" s="3">
        <f>M8/$C8</f>
        <v>22</v>
      </c>
      <c r="N49" s="3">
        <f>N8/$C8</f>
        <v>23</v>
      </c>
    </row>
    <row r="50" spans="1:14" x14ac:dyDescent="0.25">
      <c r="A50" s="6" t="str">
        <f>A9</f>
        <v>0304J</v>
      </c>
      <c r="B50" t="str">
        <f>B9</f>
        <v>FACULTATIVO DE ARCHIVEROS, BIBLIOTECARIOS Y ARQUEOLOGOS (BIBLIOTECAS)</v>
      </c>
      <c r="C50" s="3">
        <f>C9/$C9</f>
        <v>1</v>
      </c>
      <c r="D50" s="3">
        <f>D9/$C9</f>
        <v>0</v>
      </c>
      <c r="E50" s="3">
        <f>E9/$C9</f>
        <v>0</v>
      </c>
      <c r="F50" s="3">
        <f>F9/$C9</f>
        <v>0</v>
      </c>
      <c r="G50" s="3">
        <f>G9/$C9</f>
        <v>0</v>
      </c>
      <c r="H50" s="3">
        <f>H9/$C9</f>
        <v>0</v>
      </c>
      <c r="I50" s="3">
        <f>I9/$C9</f>
        <v>0</v>
      </c>
      <c r="J50" s="3">
        <f>J9/$C9</f>
        <v>0</v>
      </c>
      <c r="K50" s="3">
        <f>K9/$C9</f>
        <v>11</v>
      </c>
      <c r="L50" s="3">
        <f>L9/$C9</f>
        <v>10</v>
      </c>
      <c r="M50" s="3">
        <f>M9/$C9</f>
        <v>20</v>
      </c>
      <c r="N50" s="3">
        <f>N9/$C9</f>
        <v>11</v>
      </c>
    </row>
    <row r="51" spans="1:14" x14ac:dyDescent="0.25">
      <c r="A51" s="6">
        <f>A10</f>
        <v>305</v>
      </c>
      <c r="B51" t="str">
        <f>B10</f>
        <v>FACULTATIVO DE CONSERVADORES DE MUSEOS</v>
      </c>
      <c r="C51" s="3">
        <f>C10/$C10</f>
        <v>1</v>
      </c>
      <c r="D51" s="3">
        <f>D10/$C10</f>
        <v>0.76470588235294112</v>
      </c>
      <c r="E51" s="3">
        <f>E10/$C10</f>
        <v>0.23529411764705882</v>
      </c>
      <c r="F51" s="3">
        <f>F10/$C10</f>
        <v>0</v>
      </c>
      <c r="G51" s="3">
        <f>G10/$C10</f>
        <v>0</v>
      </c>
      <c r="H51" s="3">
        <f>H10/$C10</f>
        <v>0</v>
      </c>
      <c r="I51" s="3">
        <f>I10/$C10</f>
        <v>0</v>
      </c>
      <c r="J51" s="3">
        <f>J10/$C10</f>
        <v>0</v>
      </c>
      <c r="K51" s="3">
        <f>K10/$C10</f>
        <v>1.8823529411764706</v>
      </c>
      <c r="L51" s="3">
        <f>L10/$C10</f>
        <v>1.8235294117647058</v>
      </c>
      <c r="M51" s="3">
        <f>M10/$C10</f>
        <v>2.1764705882352939</v>
      </c>
      <c r="N51" s="3">
        <f>N10/$C10</f>
        <v>2.4117647058823528</v>
      </c>
    </row>
    <row r="52" spans="1:14" x14ac:dyDescent="0.25">
      <c r="A52" s="6">
        <f>A11</f>
        <v>900</v>
      </c>
      <c r="B52" t="str">
        <f>B11</f>
        <v>FACULTATIVO DE SANIDAD PENITENCIARIA</v>
      </c>
      <c r="C52" s="3">
        <f>C11/$C11</f>
        <v>1</v>
      </c>
      <c r="D52" s="3">
        <f>D11/$C11</f>
        <v>1</v>
      </c>
      <c r="E52" s="3">
        <f>E11/$C11</f>
        <v>0</v>
      </c>
      <c r="F52" s="3">
        <f>F11/$C11</f>
        <v>0.625</v>
      </c>
      <c r="G52" s="3">
        <f>G11/$C11</f>
        <v>0</v>
      </c>
      <c r="H52" s="3">
        <f>H11/$C11</f>
        <v>0</v>
      </c>
      <c r="I52" s="3">
        <f>I11/$C11</f>
        <v>0</v>
      </c>
      <c r="J52" s="3">
        <f>J11/$C11</f>
        <v>0.625</v>
      </c>
      <c r="K52" s="3">
        <f>K11/$C11</f>
        <v>1.25</v>
      </c>
      <c r="L52" s="3">
        <f>L11/$C11</f>
        <v>1.0625</v>
      </c>
      <c r="M52" s="3">
        <f>M11/$C11</f>
        <v>1.0625</v>
      </c>
      <c r="N52" s="3">
        <f>N11/$C11</f>
        <v>2.1875</v>
      </c>
    </row>
    <row r="53" spans="1:14" x14ac:dyDescent="0.25">
      <c r="A53" s="6">
        <f>A12</f>
        <v>1209</v>
      </c>
      <c r="B53" t="str">
        <f>B12</f>
        <v>FARMACEUTICOS TITULARES</v>
      </c>
      <c r="C53" s="3">
        <f>C12/$C12</f>
        <v>1</v>
      </c>
      <c r="D53" s="3">
        <f>D12/$C12</f>
        <v>0.82</v>
      </c>
      <c r="E53" s="3">
        <f>E12/$C12</f>
        <v>0.08</v>
      </c>
      <c r="F53" s="3">
        <f>F12/$C12</f>
        <v>0</v>
      </c>
      <c r="G53" s="3">
        <f>G12/$C12</f>
        <v>0.2</v>
      </c>
      <c r="H53" s="3">
        <f>H12/$C12</f>
        <v>0</v>
      </c>
      <c r="I53" s="3">
        <f>I12/$C12</f>
        <v>0</v>
      </c>
      <c r="J53" s="3">
        <f>J12/$C12</f>
        <v>0.1</v>
      </c>
      <c r="K53" s="3">
        <f>K12/$C12</f>
        <v>0.5</v>
      </c>
      <c r="L53" s="3">
        <f>L12/$C12</f>
        <v>0.64</v>
      </c>
      <c r="M53" s="3">
        <f>M12/$C12</f>
        <v>0.84</v>
      </c>
      <c r="N53" s="3">
        <f>N12/$C12</f>
        <v>0.94</v>
      </c>
    </row>
    <row r="54" spans="1:14" x14ac:dyDescent="0.25">
      <c r="A54" s="6">
        <f>A13</f>
        <v>1406</v>
      </c>
      <c r="B54" t="str">
        <f>B13</f>
        <v>INGENIEROS AERONAUTICOS</v>
      </c>
      <c r="C54" s="3">
        <f>C13/$C13</f>
        <v>1</v>
      </c>
      <c r="D54" s="3">
        <f>D13/$C13</f>
        <v>0.6</v>
      </c>
      <c r="E54" s="3">
        <f>E13/$C13</f>
        <v>0.56000000000000005</v>
      </c>
      <c r="F54" s="3">
        <f>F13/$C13</f>
        <v>0.28000000000000003</v>
      </c>
      <c r="G54" s="3">
        <f>G13/$C13</f>
        <v>0.28000000000000003</v>
      </c>
      <c r="H54" s="3">
        <f>H13/$C13</f>
        <v>0</v>
      </c>
      <c r="I54" s="3">
        <f>I13/$C13</f>
        <v>0.4</v>
      </c>
      <c r="J54" s="3">
        <f>J13/$C13</f>
        <v>0.6</v>
      </c>
      <c r="K54" s="3">
        <f>K13/$C13</f>
        <v>1.6</v>
      </c>
      <c r="L54" s="3">
        <f>L13/$C13</f>
        <v>2.4</v>
      </c>
      <c r="M54" s="3">
        <f>M13/$C13</f>
        <v>3.32</v>
      </c>
      <c r="N54" s="3">
        <f>N13/$C13</f>
        <v>3.52</v>
      </c>
    </row>
    <row r="55" spans="1:14" x14ac:dyDescent="0.25">
      <c r="A55" s="6">
        <f>A14</f>
        <v>100</v>
      </c>
      <c r="B55" t="str">
        <f>B14</f>
        <v>INGENIEROS AGRÓNOMOS DEL ESTADO</v>
      </c>
      <c r="C55" s="3">
        <f>C14/$C14</f>
        <v>1</v>
      </c>
      <c r="D55" s="3">
        <f>D14/$C14</f>
        <v>0.86956521739130432</v>
      </c>
      <c r="E55" s="3">
        <f>E14/$C14</f>
        <v>0.13043478260869565</v>
      </c>
      <c r="F55" s="3">
        <f>F14/$C14</f>
        <v>0</v>
      </c>
      <c r="G55" s="3">
        <f>G14/$C14</f>
        <v>0.43478260869565216</v>
      </c>
      <c r="H55" s="3">
        <f>H14/$C14</f>
        <v>0</v>
      </c>
      <c r="I55" s="3">
        <f>I14/$C14</f>
        <v>0</v>
      </c>
      <c r="J55" s="3">
        <f>J14/$C14</f>
        <v>0.73913043478260865</v>
      </c>
      <c r="K55" s="3">
        <f>K14/$C14</f>
        <v>1.6521739130434783</v>
      </c>
      <c r="L55" s="3">
        <f>L14/$C14</f>
        <v>1.8695652173913044</v>
      </c>
      <c r="M55" s="3">
        <f>M14/$C14</f>
        <v>1.8695652173913044</v>
      </c>
      <c r="N55" s="3">
        <f>N14/$C14</f>
        <v>1.6956521739130435</v>
      </c>
    </row>
    <row r="56" spans="1:14" x14ac:dyDescent="0.25">
      <c r="A56" s="6">
        <f>A15</f>
        <v>1000</v>
      </c>
      <c r="B56" t="str">
        <f>B15</f>
        <v>INGENIEROS DE CAMINOS, CANALES Y PUERTOS DEL ESTADO</v>
      </c>
      <c r="C56" s="3">
        <f>C15/$C15</f>
        <v>1</v>
      </c>
      <c r="D56" s="3">
        <f>D15/$C15</f>
        <v>0.7</v>
      </c>
      <c r="E56" s="3">
        <f>E15/$C15</f>
        <v>0.26666666666666666</v>
      </c>
      <c r="F56" s="3">
        <f>F15/$C15</f>
        <v>0</v>
      </c>
      <c r="G56" s="3">
        <f>G15/$C15</f>
        <v>0.23333333333333334</v>
      </c>
      <c r="H56" s="3">
        <f>H15/$C15</f>
        <v>0</v>
      </c>
      <c r="I56" s="3">
        <f>I15/$C15</f>
        <v>0</v>
      </c>
      <c r="J56" s="3">
        <f>J15/$C15</f>
        <v>0.2</v>
      </c>
      <c r="K56" s="3">
        <f>K15/$C15</f>
        <v>0.96666666666666667</v>
      </c>
      <c r="L56" s="3">
        <f>L15/$C15</f>
        <v>1.2666666666666666</v>
      </c>
      <c r="M56" s="3">
        <f>M15/$C15</f>
        <v>1.2666666666666666</v>
      </c>
      <c r="N56" s="3">
        <f>N15/$C15</f>
        <v>1.3666666666666667</v>
      </c>
    </row>
    <row r="57" spans="1:14" x14ac:dyDescent="0.25">
      <c r="A57" s="6">
        <f>A16</f>
        <v>701</v>
      </c>
      <c r="B57" t="str">
        <f>B16</f>
        <v>INGENIEROS DE MINAS DEL ESTADO</v>
      </c>
      <c r="C57" s="3">
        <f>C16/$C16</f>
        <v>1</v>
      </c>
      <c r="D57" s="3">
        <f>D16/$C16</f>
        <v>1</v>
      </c>
      <c r="E57" s="3">
        <f>E16/$C16</f>
        <v>0</v>
      </c>
      <c r="F57" s="3">
        <f>F16/$C16</f>
        <v>0</v>
      </c>
      <c r="G57" s="3">
        <f>G16/$C16</f>
        <v>0</v>
      </c>
      <c r="H57" s="3">
        <f>H16/$C16</f>
        <v>0</v>
      </c>
      <c r="I57" s="3">
        <f>I16/$C16</f>
        <v>0</v>
      </c>
      <c r="J57" s="3">
        <f>J16/$C16</f>
        <v>0.2857142857142857</v>
      </c>
      <c r="K57" s="3">
        <f>K16/$C16</f>
        <v>1.4285714285714286</v>
      </c>
      <c r="L57" s="3">
        <f>L16/$C16</f>
        <v>1.2857142857142858</v>
      </c>
      <c r="M57" s="3">
        <f>M16/$C16</f>
        <v>1.2857142857142858</v>
      </c>
      <c r="N57" s="3">
        <f>N16/$C16</f>
        <v>1.5714285714285714</v>
      </c>
    </row>
    <row r="58" spans="1:14" x14ac:dyDescent="0.25">
      <c r="A58" s="6">
        <f>A17</f>
        <v>607</v>
      </c>
      <c r="B58" t="str">
        <f>B17</f>
        <v>INGENIEROS DE MONTES DE LA HACIENDA PÚBLICA</v>
      </c>
      <c r="C58" s="3">
        <f>C17/$C17</f>
        <v>1</v>
      </c>
      <c r="D58" s="3">
        <f>D17/$C17</f>
        <v>1</v>
      </c>
      <c r="E58" s="3">
        <f>E17/$C17</f>
        <v>0</v>
      </c>
      <c r="F58" s="3">
        <f>F17/$C17</f>
        <v>0</v>
      </c>
      <c r="G58" s="3">
        <f>G17/$C17</f>
        <v>0</v>
      </c>
      <c r="H58" s="3">
        <f>H17/$C17</f>
        <v>0</v>
      </c>
      <c r="I58" s="3">
        <f>I17/$C17</f>
        <v>0.5</v>
      </c>
      <c r="J58" s="3">
        <f>J17/$C17</f>
        <v>0.25</v>
      </c>
      <c r="K58" s="3">
        <f>K17/$C17</f>
        <v>1.25</v>
      </c>
      <c r="L58" s="3">
        <f>L17/$C17</f>
        <v>0.875</v>
      </c>
      <c r="M58" s="3">
        <f>M17/$C17</f>
        <v>0.75</v>
      </c>
      <c r="N58" s="3">
        <f>N17/$C17</f>
        <v>0.75</v>
      </c>
    </row>
    <row r="59" spans="1:14" x14ac:dyDescent="0.25">
      <c r="A59" s="6">
        <f>A18</f>
        <v>101</v>
      </c>
      <c r="B59" t="str">
        <f>B18</f>
        <v>INGENIEROS DE MONTES DEL ESTADO</v>
      </c>
      <c r="C59" s="3">
        <f>C18/$C18</f>
        <v>1</v>
      </c>
      <c r="D59" s="3">
        <f>D18/$C18</f>
        <v>0.66666666666666663</v>
      </c>
      <c r="E59" s="3">
        <f>E18/$C18</f>
        <v>0</v>
      </c>
      <c r="F59" s="3">
        <f>F18/$C18</f>
        <v>0</v>
      </c>
      <c r="G59" s="3">
        <f>G18/$C18</f>
        <v>0</v>
      </c>
      <c r="H59" s="3">
        <f>H18/$C18</f>
        <v>0</v>
      </c>
      <c r="I59" s="3">
        <f>I18/$C18</f>
        <v>0.66666666666666663</v>
      </c>
      <c r="J59" s="3">
        <f>J18/$C18</f>
        <v>0.66666666666666663</v>
      </c>
      <c r="K59" s="3">
        <f>K18/$C18</f>
        <v>0.66666666666666663</v>
      </c>
      <c r="L59" s="3">
        <f>L18/$C18</f>
        <v>1.3333333333333333</v>
      </c>
      <c r="M59" s="3">
        <f>M18/$C18</f>
        <v>3.6666666666666665</v>
      </c>
      <c r="N59" s="3">
        <f>N18/$C18</f>
        <v>3.3333333333333335</v>
      </c>
    </row>
    <row r="60" spans="1:14" x14ac:dyDescent="0.25">
      <c r="A60" s="6">
        <f>A19</f>
        <v>1103</v>
      </c>
      <c r="B60" t="str">
        <f>B19</f>
        <v>INGENIEROS GEÓGRAFOS</v>
      </c>
      <c r="C60" s="3">
        <f>C19/$C19</f>
        <v>1</v>
      </c>
      <c r="D60" s="3">
        <f>D19/$C19</f>
        <v>0.5714285714285714</v>
      </c>
      <c r="E60" s="3">
        <f>E19/$C19</f>
        <v>0</v>
      </c>
      <c r="F60" s="3">
        <f>F19/$C19</f>
        <v>0</v>
      </c>
      <c r="G60" s="3">
        <f>G19/$C19</f>
        <v>0</v>
      </c>
      <c r="H60" s="3">
        <f>H19/$C19</f>
        <v>0</v>
      </c>
      <c r="I60" s="3">
        <f>I19/$C19</f>
        <v>0</v>
      </c>
      <c r="J60" s="3">
        <f>J19/$C19</f>
        <v>0.2857142857142857</v>
      </c>
      <c r="K60" s="3">
        <f>K19/$C19</f>
        <v>0.7142857142857143</v>
      </c>
      <c r="L60" s="3">
        <f>L19/$C19</f>
        <v>1.4285714285714286</v>
      </c>
      <c r="M60" s="3">
        <f>M19/$C19</f>
        <v>1.4285714285714286</v>
      </c>
      <c r="N60" s="3">
        <f>N19/$C19</f>
        <v>1.5714285714285714</v>
      </c>
    </row>
    <row r="61" spans="1:14" x14ac:dyDescent="0.25">
      <c r="A61" s="6">
        <f>A20</f>
        <v>700</v>
      </c>
      <c r="B61" t="str">
        <f>B20</f>
        <v>INGENIEROS INDUSTRIALES DEL ESTADO</v>
      </c>
      <c r="C61" s="3">
        <f>C20/$C20</f>
        <v>1</v>
      </c>
      <c r="D61" s="3">
        <f>D20/$C20</f>
        <v>1</v>
      </c>
      <c r="E61" s="3">
        <f>E20/$C20</f>
        <v>0.30769230769230771</v>
      </c>
      <c r="F61" s="3">
        <f>F20/$C20</f>
        <v>0</v>
      </c>
      <c r="G61" s="3">
        <f>G20/$C20</f>
        <v>0.53846153846153844</v>
      </c>
      <c r="H61" s="3">
        <f>H20/$C20</f>
        <v>0</v>
      </c>
      <c r="I61" s="3">
        <f>I20/$C20</f>
        <v>0</v>
      </c>
      <c r="J61" s="3">
        <f>J20/$C20</f>
        <v>0.61538461538461542</v>
      </c>
      <c r="K61" s="3">
        <f>K20/$C20</f>
        <v>2.3076923076923075</v>
      </c>
      <c r="L61" s="3">
        <f>L20/$C20</f>
        <v>3.3846153846153846</v>
      </c>
      <c r="M61" s="3">
        <f>M20/$C20</f>
        <v>3</v>
      </c>
      <c r="N61" s="3">
        <f>N20/$C20</f>
        <v>2.6923076923076925</v>
      </c>
    </row>
    <row r="62" spans="1:14" x14ac:dyDescent="0.25">
      <c r="A62" s="6">
        <f>A21</f>
        <v>1402</v>
      </c>
      <c r="B62" t="str">
        <f>B21</f>
        <v>INGENIEROS NAVALES</v>
      </c>
      <c r="C62" s="3">
        <f>C21/$C21</f>
        <v>1</v>
      </c>
      <c r="D62" s="3">
        <f>D21/$C21</f>
        <v>0.9375</v>
      </c>
      <c r="E62" s="3">
        <f>E21/$C21</f>
        <v>0.3125</v>
      </c>
      <c r="F62" s="3">
        <f>F21/$C21</f>
        <v>0</v>
      </c>
      <c r="G62" s="3">
        <f>G21/$C21</f>
        <v>0</v>
      </c>
      <c r="H62" s="3">
        <f>H21/$C21</f>
        <v>0</v>
      </c>
      <c r="I62" s="3">
        <f>I21/$C21</f>
        <v>0</v>
      </c>
      <c r="J62" s="3">
        <f>J21/$C21</f>
        <v>0.1875</v>
      </c>
      <c r="K62" s="3">
        <f>K21/$C21</f>
        <v>0.6875</v>
      </c>
      <c r="L62" s="3">
        <f>L21/$C21</f>
        <v>1.1875</v>
      </c>
      <c r="M62" s="3">
        <f>M21/$C21</f>
        <v>1.5</v>
      </c>
      <c r="N62" s="3">
        <f>N21/$C21</f>
        <v>0.8125</v>
      </c>
    </row>
    <row r="63" spans="1:14" x14ac:dyDescent="0.25">
      <c r="A63" s="6">
        <f>A22</f>
        <v>603</v>
      </c>
      <c r="B63" t="str">
        <f>B22</f>
        <v>INSPECTORES DEL SOIVRE</v>
      </c>
      <c r="C63" s="3">
        <f>C22/$C22</f>
        <v>1</v>
      </c>
      <c r="D63" s="3">
        <f>D22/$C22</f>
        <v>0.66666666666666663</v>
      </c>
      <c r="E63" s="3">
        <f>E22/$C22</f>
        <v>0</v>
      </c>
      <c r="F63" s="3">
        <f>F22/$C22</f>
        <v>0</v>
      </c>
      <c r="G63" s="3">
        <f>G22/$C22</f>
        <v>0.77777777777777779</v>
      </c>
      <c r="H63" s="3">
        <f>H22/$C22</f>
        <v>0</v>
      </c>
      <c r="I63" s="3">
        <f>I22/$C22</f>
        <v>0.33333333333333331</v>
      </c>
      <c r="J63" s="3">
        <f>J22/$C22</f>
        <v>0.44444444444444442</v>
      </c>
      <c r="K63" s="3">
        <f>K22/$C22</f>
        <v>1</v>
      </c>
      <c r="L63" s="3">
        <f>L22/$C22</f>
        <v>1.1111111111111112</v>
      </c>
      <c r="M63" s="3">
        <f>M22/$C22</f>
        <v>0.77777777777777779</v>
      </c>
      <c r="N63" s="3">
        <f>N22/$C22</f>
        <v>0.66666666666666663</v>
      </c>
    </row>
    <row r="64" spans="1:14" x14ac:dyDescent="0.25">
      <c r="A64" s="6">
        <f>A23</f>
        <v>1205</v>
      </c>
      <c r="B64" t="str">
        <f>B23</f>
        <v>MEDICOS TITULARES</v>
      </c>
      <c r="C64" s="3">
        <f>C23/$C23</f>
        <v>1</v>
      </c>
      <c r="D64" s="3">
        <f>D23/$C23</f>
        <v>0.82051282051282048</v>
      </c>
      <c r="E64" s="3">
        <f>E23/$C23</f>
        <v>0</v>
      </c>
      <c r="F64" s="3">
        <f>F23/$C23</f>
        <v>0</v>
      </c>
      <c r="G64" s="3">
        <f>G23/$C23</f>
        <v>0.12820512820512819</v>
      </c>
      <c r="H64" s="3">
        <f>H23/$C23</f>
        <v>0</v>
      </c>
      <c r="I64" s="3">
        <f>I23/$C23</f>
        <v>0</v>
      </c>
      <c r="J64" s="3">
        <f>J23/$C23</f>
        <v>0</v>
      </c>
      <c r="K64" s="3">
        <f>K23/$C23</f>
        <v>0.28205128205128205</v>
      </c>
      <c r="L64" s="3">
        <f>L23/$C23</f>
        <v>0.58974358974358976</v>
      </c>
      <c r="M64" s="3">
        <f>M23/$C23</f>
        <v>0.64102564102564108</v>
      </c>
      <c r="N64" s="3">
        <f>N23/$C23</f>
        <v>0.79487179487179482</v>
      </c>
    </row>
    <row r="65" spans="1:14" x14ac:dyDescent="0.25">
      <c r="A65" s="6">
        <f>A24</f>
        <v>102</v>
      </c>
      <c r="B65" t="str">
        <f>B24</f>
        <v>NACIONAL VETERINARIO</v>
      </c>
      <c r="C65" s="3">
        <f>C24/$C24</f>
        <v>1</v>
      </c>
      <c r="D65" s="3">
        <f>D24/$C24</f>
        <v>0.984375</v>
      </c>
      <c r="E65" s="3">
        <f>E24/$C24</f>
        <v>0.15625</v>
      </c>
      <c r="F65" s="3">
        <f>F24/$C24</f>
        <v>0</v>
      </c>
      <c r="G65" s="3">
        <f>G24/$C24</f>
        <v>0</v>
      </c>
      <c r="H65" s="3">
        <f>H24/$C24</f>
        <v>0</v>
      </c>
      <c r="I65" s="3">
        <f>I24/$C24</f>
        <v>0</v>
      </c>
      <c r="J65" s="3">
        <f>J24/$C24</f>
        <v>3.125E-2</v>
      </c>
      <c r="K65" s="3">
        <f>K24/$C24</f>
        <v>0.109375</v>
      </c>
      <c r="L65" s="3">
        <f>L24/$C24</f>
        <v>0.453125</v>
      </c>
      <c r="M65" s="3">
        <f>M24/$C24</f>
        <v>0.640625</v>
      </c>
      <c r="N65" s="3">
        <f>N24/$C24</f>
        <v>0.703125</v>
      </c>
    </row>
    <row r="66" spans="1:14" x14ac:dyDescent="0.25">
      <c r="A66" s="6">
        <f>A26</f>
        <v>1111</v>
      </c>
      <c r="B66" t="str">
        <f>B26</f>
        <v>SUPERIOR DE ADMINISTRADORES CIVILES DEL ESTADO</v>
      </c>
      <c r="C66" s="3">
        <f>C26/$C26</f>
        <v>1</v>
      </c>
      <c r="D66" s="3">
        <f>D26/$C26</f>
        <v>1</v>
      </c>
      <c r="E66" s="3">
        <f>E26/$C26</f>
        <v>0.84444444444444444</v>
      </c>
      <c r="F66" s="3">
        <f>F26/$C26</f>
        <v>0</v>
      </c>
      <c r="G66" s="3">
        <f>G26/$C26</f>
        <v>0.66666666666666663</v>
      </c>
      <c r="H66" s="3">
        <f>H26/$C26</f>
        <v>0</v>
      </c>
      <c r="I66" s="3">
        <f>I26/$C26</f>
        <v>0.66666666666666663</v>
      </c>
      <c r="J66" s="3">
        <f>J26/$C26</f>
        <v>0.44444444444444442</v>
      </c>
      <c r="K66" s="3">
        <f>K26/$C26</f>
        <v>0.88888888888888884</v>
      </c>
      <c r="L66" s="3">
        <f>L26/$C26</f>
        <v>1.3333333333333333</v>
      </c>
      <c r="M66" s="3">
        <f>M26/$C26</f>
        <v>1.4444444444444444</v>
      </c>
      <c r="N66" s="3">
        <f>N26/$C26</f>
        <v>1.4444444444444444</v>
      </c>
    </row>
    <row r="67" spans="1:14" x14ac:dyDescent="0.25">
      <c r="A67" s="6">
        <f>A27</f>
        <v>606</v>
      </c>
      <c r="B67" t="str">
        <f>B27</f>
        <v>SUPERIOR DE ESTADÍSTICOS DEL ESTADO</v>
      </c>
      <c r="C67" s="3">
        <f>C27/$C27</f>
        <v>1</v>
      </c>
      <c r="D67" s="3">
        <f>D27/$C27</f>
        <v>0.73913043478260865</v>
      </c>
      <c r="E67" s="3">
        <f>E27/$C27</f>
        <v>0.30434782608695654</v>
      </c>
      <c r="F67" s="3">
        <f>F27/$C27</f>
        <v>0</v>
      </c>
      <c r="G67" s="3">
        <f>G27/$C27</f>
        <v>0.30434782608695654</v>
      </c>
      <c r="H67" s="3">
        <f>H27/$C27</f>
        <v>0</v>
      </c>
      <c r="I67" s="3">
        <f>I27/$C27</f>
        <v>0</v>
      </c>
      <c r="J67" s="3">
        <f>J27/$C27</f>
        <v>0.17391304347826086</v>
      </c>
      <c r="K67" s="3">
        <f>K27/$C27</f>
        <v>0.60869565217391308</v>
      </c>
      <c r="L67" s="3">
        <f>L27/$C27</f>
        <v>1.1304347826086956</v>
      </c>
      <c r="M67" s="3">
        <f>M27/$C27</f>
        <v>0.91304347826086951</v>
      </c>
      <c r="N67" s="3">
        <f>N27/$C27</f>
        <v>1.2173913043478262</v>
      </c>
    </row>
    <row r="68" spans="1:14" x14ac:dyDescent="0.25">
      <c r="A68" s="6">
        <f>A28</f>
        <v>621</v>
      </c>
      <c r="B68" t="str">
        <f>B28</f>
        <v>SUPERIOR DE GESTIÓN CATASTRAL</v>
      </c>
      <c r="C68" s="3">
        <f>C28/$C28</f>
        <v>1</v>
      </c>
      <c r="D68" s="3">
        <f>D28/$C28</f>
        <v>0.6875</v>
      </c>
      <c r="E68" s="3">
        <f>E28/$C28</f>
        <v>0.3125</v>
      </c>
      <c r="F68" s="3">
        <f>F28/$C28</f>
        <v>0</v>
      </c>
      <c r="G68" s="3">
        <f>G28/$C28</f>
        <v>0</v>
      </c>
      <c r="H68" s="3">
        <f>H28/$C28</f>
        <v>0</v>
      </c>
      <c r="I68" s="3">
        <f>I28/$C28</f>
        <v>0</v>
      </c>
      <c r="J68" s="3">
        <f>J28/$C28</f>
        <v>0.1875</v>
      </c>
      <c r="K68" s="3">
        <f>K28/$C28</f>
        <v>0.875</v>
      </c>
      <c r="L68" s="3">
        <f>L28/$C28</f>
        <v>1</v>
      </c>
      <c r="M68" s="3">
        <f>M28/$C28</f>
        <v>0.625</v>
      </c>
      <c r="N68" s="3">
        <f>N28/$C28</f>
        <v>0.875</v>
      </c>
    </row>
    <row r="69" spans="1:14" x14ac:dyDescent="0.25">
      <c r="A69" s="6">
        <f>A29</f>
        <v>11</v>
      </c>
      <c r="B69" t="str">
        <f>B29</f>
        <v>SUPERIOR DE INSPECTORES DE HACIENDA DEL ESTADO</v>
      </c>
      <c r="C69" s="3">
        <f>C29/$C29</f>
        <v>1</v>
      </c>
      <c r="D69" s="3">
        <f>D29/$C29</f>
        <v>1.1627906976744187</v>
      </c>
      <c r="E69" s="3">
        <f>E29/$C29</f>
        <v>0.69767441860465118</v>
      </c>
      <c r="F69" s="3">
        <f>F29/$C29</f>
        <v>0.34883720930232559</v>
      </c>
      <c r="G69" s="3">
        <f>G29/$C29</f>
        <v>0.34883720930232559</v>
      </c>
      <c r="H69" s="3">
        <f>H29/$C29</f>
        <v>0.34883720930232559</v>
      </c>
      <c r="I69" s="3">
        <f>I29/$C29</f>
        <v>0.34883720930232559</v>
      </c>
      <c r="J69" s="3">
        <f>J29/$C29</f>
        <v>0.34883720930232559</v>
      </c>
      <c r="K69" s="3">
        <f>K29/$C29</f>
        <v>0.46511627906976744</v>
      </c>
      <c r="L69" s="3">
        <f>L29/$C29</f>
        <v>1.1627906976744187</v>
      </c>
      <c r="M69" s="3">
        <f>M29/$C29</f>
        <v>0</v>
      </c>
      <c r="N69" s="3">
        <f>N29/$C29</f>
        <v>0.90697674418604646</v>
      </c>
    </row>
    <row r="70" spans="1:14" x14ac:dyDescent="0.25">
      <c r="A70" s="6">
        <f>A30</f>
        <v>13</v>
      </c>
      <c r="B70" t="str">
        <f>B30</f>
        <v>SUPERIOR DE INSPECTORES DE SEGUROS DEL ESTADO</v>
      </c>
      <c r="C70" s="3">
        <f>C30/$C30</f>
        <v>1</v>
      </c>
      <c r="D70" s="3">
        <f>D30/$C30</f>
        <v>0.8</v>
      </c>
      <c r="E70" s="3">
        <f>E30/$C30</f>
        <v>0.4</v>
      </c>
      <c r="F70" s="3">
        <f>F30/$C30</f>
        <v>0</v>
      </c>
      <c r="G70" s="3">
        <f>G30/$C30</f>
        <v>0.8</v>
      </c>
      <c r="H70" s="3">
        <f>H30/$C30</f>
        <v>0</v>
      </c>
      <c r="I70" s="3">
        <f>I30/$C30</f>
        <v>0.6</v>
      </c>
      <c r="J70" s="3">
        <f>J30/$C30</f>
        <v>0.8</v>
      </c>
      <c r="K70" s="3">
        <f>K30/$C30</f>
        <v>0.8</v>
      </c>
      <c r="L70" s="3">
        <f>L30/$C30</f>
        <v>1.2</v>
      </c>
      <c r="M70" s="3">
        <f>M30/$C30</f>
        <v>1.2</v>
      </c>
      <c r="N70" s="3">
        <f>N30/$C30</f>
        <v>1.4</v>
      </c>
    </row>
    <row r="71" spans="1:14" x14ac:dyDescent="0.25">
      <c r="A71" s="6">
        <f>A31</f>
        <v>1502</v>
      </c>
      <c r="B71" t="str">
        <f>B31</f>
        <v>SUPERIOR DE INSPECTORES DE TRABAJO Y SEGURIDAD SOCIAL</v>
      </c>
      <c r="C71" s="3">
        <f>C31/$C31</f>
        <v>1</v>
      </c>
      <c r="D71" s="3">
        <f>D31/$C31</f>
        <v>1.8461538461538463</v>
      </c>
      <c r="E71" s="3">
        <f>E31/$C31</f>
        <v>0</v>
      </c>
      <c r="F71" s="3">
        <f>F31/$C31</f>
        <v>0.26153846153846155</v>
      </c>
      <c r="G71" s="3">
        <f>G31/$C31</f>
        <v>0.30769230769230771</v>
      </c>
      <c r="H71" s="3">
        <f>H31/$C31</f>
        <v>0.13846153846153847</v>
      </c>
      <c r="I71" s="3">
        <f>I31/$C31</f>
        <v>0.15384615384615385</v>
      </c>
      <c r="J71" s="3">
        <f>J31/$C31</f>
        <v>0.23076923076923078</v>
      </c>
      <c r="K71" s="3">
        <f>K31/$C31</f>
        <v>0.18461538461538463</v>
      </c>
      <c r="L71" s="3">
        <f>L31/$C31</f>
        <v>0.52307692307692311</v>
      </c>
      <c r="M71" s="3">
        <f>M31/$C31</f>
        <v>0</v>
      </c>
      <c r="N71" s="3">
        <f>N31/$C31</f>
        <v>0.69230769230769229</v>
      </c>
    </row>
    <row r="72" spans="1:14" x14ac:dyDescent="0.25">
      <c r="A72" s="6">
        <f>A32</f>
        <v>12</v>
      </c>
      <c r="B72" t="str">
        <f>B32</f>
        <v>SUPERIOR DE INTERVENTORES Y AUDITORES DEL ESTADO</v>
      </c>
      <c r="C72" s="3">
        <f>C32/$C32</f>
        <v>1</v>
      </c>
      <c r="D72" s="3">
        <f>D32/$C32</f>
        <v>1</v>
      </c>
      <c r="E72" s="3">
        <f>E32/$C32</f>
        <v>0.58333333333333337</v>
      </c>
      <c r="F72" s="3">
        <f>F32/$C32</f>
        <v>0</v>
      </c>
      <c r="G72" s="3">
        <f>G32/$C32</f>
        <v>0.83333333333333337</v>
      </c>
      <c r="H72" s="3">
        <f>H32/$C32</f>
        <v>0.41666666666666669</v>
      </c>
      <c r="I72" s="3">
        <f>I32/$C32</f>
        <v>1.1666666666666667</v>
      </c>
      <c r="J72" s="3">
        <f>J32/$C32</f>
        <v>1.1666666666666667</v>
      </c>
      <c r="K72" s="3">
        <f>K32/$C32</f>
        <v>1.75</v>
      </c>
      <c r="L72" s="3">
        <f>L32/$C32</f>
        <v>2.0833333333333335</v>
      </c>
      <c r="M72" s="3">
        <f>M32/$C32</f>
        <v>0</v>
      </c>
      <c r="N72" s="3">
        <f>N32/$C32</f>
        <v>2.0833333333333335</v>
      </c>
    </row>
    <row r="73" spans="1:14" x14ac:dyDescent="0.25">
      <c r="A73" s="6">
        <f>A33</f>
        <v>1400</v>
      </c>
      <c r="B73" t="str">
        <f>B33</f>
        <v>SUPERIOR DE METEOROLOGOS DEL ESTADO</v>
      </c>
      <c r="C73" s="3">
        <f>C33/$C33</f>
        <v>1</v>
      </c>
      <c r="D73" s="3">
        <f>D33/$C33</f>
        <v>5</v>
      </c>
      <c r="E73" s="3">
        <f>E33/$C33</f>
        <v>1.5</v>
      </c>
      <c r="F73" s="3">
        <f>F33/$C33</f>
        <v>0</v>
      </c>
      <c r="G73" s="3">
        <f>G33/$C33</f>
        <v>3.5</v>
      </c>
      <c r="H73" s="3">
        <f>H33/$C33</f>
        <v>0</v>
      </c>
      <c r="I73" s="3">
        <f>I33/$C33</f>
        <v>0</v>
      </c>
      <c r="J73" s="3">
        <f>J33/$C33</f>
        <v>2.5</v>
      </c>
      <c r="K73" s="3">
        <f>K33/$C33</f>
        <v>2.5</v>
      </c>
      <c r="L73" s="3">
        <f>L33/$C33</f>
        <v>6</v>
      </c>
      <c r="M73" s="3">
        <f>M33/$C33</f>
        <v>3.5</v>
      </c>
      <c r="N73" s="3">
        <f>N33/$C33</f>
        <v>6</v>
      </c>
    </row>
    <row r="74" spans="1:14" x14ac:dyDescent="0.25">
      <c r="A74" s="6">
        <f>A34</f>
        <v>601</v>
      </c>
      <c r="B74" t="str">
        <f>B34</f>
        <v>SUPERIOR DE TÉCNICOS COMERCIALES Y ECONOMISTAS DEL ESTADO</v>
      </c>
      <c r="C74" s="3">
        <f>C34/$C34</f>
        <v>1</v>
      </c>
      <c r="D74" s="3">
        <f>D34/$C34</f>
        <v>1</v>
      </c>
      <c r="E74" s="3">
        <f>E34/$C34</f>
        <v>0.56000000000000005</v>
      </c>
      <c r="F74" s="3">
        <f>F34/$C34</f>
        <v>0</v>
      </c>
      <c r="G74" s="3">
        <f>G34/$C34</f>
        <v>0.52</v>
      </c>
      <c r="H74" s="3">
        <f>H34/$C34</f>
        <v>0</v>
      </c>
      <c r="I74" s="3">
        <f>I34/$C34</f>
        <v>0.48</v>
      </c>
      <c r="J74" s="3">
        <f>J34/$C34</f>
        <v>0.48</v>
      </c>
      <c r="K74" s="3">
        <f>K34/$C34</f>
        <v>0.84</v>
      </c>
      <c r="L74" s="3">
        <f>L34/$C34</f>
        <v>1.24</v>
      </c>
      <c r="M74" s="3">
        <f>M34/$C34</f>
        <v>0.8</v>
      </c>
      <c r="N74" s="3">
        <f>N34/$C34</f>
        <v>0.8</v>
      </c>
    </row>
    <row r="75" spans="1:14" x14ac:dyDescent="0.25">
      <c r="A75" s="6">
        <f>A35</f>
        <v>902</v>
      </c>
      <c r="B75" t="str">
        <f>B35</f>
        <v>SUPERIOR DE TÉCNICOS DE INSTITUCIONES PENITENCIARIAS</v>
      </c>
      <c r="C75" s="3">
        <f>C35/$C35</f>
        <v>1</v>
      </c>
      <c r="D75" s="3">
        <f>D35/$C35</f>
        <v>1.4444444444444444</v>
      </c>
      <c r="E75" s="3">
        <f>E35/$C35</f>
        <v>0</v>
      </c>
      <c r="F75" s="3">
        <f>F35/$C35</f>
        <v>0.37777777777777777</v>
      </c>
      <c r="G75" s="3">
        <f>G35/$C35</f>
        <v>0.33333333333333331</v>
      </c>
      <c r="H75" s="3">
        <f>H35/$C35</f>
        <v>0</v>
      </c>
      <c r="I75" s="3">
        <f>I35/$C35</f>
        <v>0</v>
      </c>
      <c r="J75" s="3">
        <f>J35/$C35</f>
        <v>0.22222222222222221</v>
      </c>
      <c r="K75" s="3">
        <f>K35/$C35</f>
        <v>0.33333333333333331</v>
      </c>
      <c r="L75" s="3">
        <f>L35/$C35</f>
        <v>0.66666666666666663</v>
      </c>
      <c r="M75" s="3">
        <f>M35/$C35</f>
        <v>0.66666666666666663</v>
      </c>
      <c r="N75" s="3">
        <f>N35/$C35</f>
        <v>1</v>
      </c>
    </row>
    <row r="76" spans="1:14" x14ac:dyDescent="0.25">
      <c r="A76" s="6">
        <f>A38</f>
        <v>1166</v>
      </c>
      <c r="B76" t="str">
        <f>B38</f>
        <v>SUPERIOR SISTEMAS Y TECNOLOG.INFORMACION ADMON.DEL ESTADO</v>
      </c>
      <c r="C76" s="3">
        <f>C38/$C38</f>
        <v>1</v>
      </c>
      <c r="D76" s="3">
        <f>D38/$C38</f>
        <v>1.8</v>
      </c>
      <c r="E76" s="3">
        <f>E38/$C38</f>
        <v>1.3</v>
      </c>
      <c r="F76" s="3">
        <f>F38/$C38</f>
        <v>0.3</v>
      </c>
      <c r="G76" s="3">
        <f>G38/$C38</f>
        <v>0.6</v>
      </c>
      <c r="H76" s="3">
        <f>H38/$C38</f>
        <v>0</v>
      </c>
      <c r="I76" s="3">
        <f>I38/$C38</f>
        <v>0.6</v>
      </c>
      <c r="J76" s="3">
        <f>J38/$C38</f>
        <v>0.5</v>
      </c>
      <c r="K76" s="3">
        <f>K38/$C38</f>
        <v>1.3</v>
      </c>
      <c r="L76" s="3">
        <f>L38/$C38</f>
        <v>1.6</v>
      </c>
      <c r="M76" s="3">
        <f>M38/$C38</f>
        <v>1.6</v>
      </c>
      <c r="N76" s="3">
        <f>N38/$C38</f>
        <v>1.6</v>
      </c>
    </row>
    <row r="77" spans="1:14" x14ac:dyDescent="0.25">
      <c r="A77" s="6">
        <f>A39</f>
        <v>5</v>
      </c>
      <c r="B77" t="str">
        <f>B39</f>
        <v>TRADUCTORES INTÉRPRETES</v>
      </c>
      <c r="C77" s="3">
        <f>C39/$C39</f>
        <v>1</v>
      </c>
      <c r="D77" s="3">
        <f>D39/$C39</f>
        <v>0.8</v>
      </c>
      <c r="E77" s="3">
        <f>E39/$C39</f>
        <v>0</v>
      </c>
      <c r="F77" s="3">
        <f>F39/$C39</f>
        <v>0</v>
      </c>
      <c r="G77" s="3">
        <f>G39/$C39</f>
        <v>0</v>
      </c>
      <c r="H77" s="3">
        <f>H39/$C39</f>
        <v>0</v>
      </c>
      <c r="I77" s="3">
        <f>I39/$C39</f>
        <v>0.8</v>
      </c>
      <c r="J77" s="3">
        <f>J39/$C39</f>
        <v>0.4</v>
      </c>
      <c r="K77" s="3">
        <f>K39/$C39</f>
        <v>1.2</v>
      </c>
      <c r="L77" s="3">
        <f>L39/$C39</f>
        <v>1</v>
      </c>
      <c r="M77" s="3">
        <f>M39/$C39</f>
        <v>1.2</v>
      </c>
      <c r="N77" s="3">
        <f>N39/$C39</f>
        <v>1.2</v>
      </c>
    </row>
    <row r="79" spans="1:14" x14ac:dyDescent="0.25">
      <c r="B79" s="5" t="s">
        <v>46</v>
      </c>
    </row>
    <row r="80" spans="1:14" x14ac:dyDescent="0.25">
      <c r="C80">
        <f t="shared" ref="C80:M80" si="0">C43</f>
        <v>2007</v>
      </c>
      <c r="D80">
        <f t="shared" si="0"/>
        <v>2008</v>
      </c>
      <c r="E80">
        <f t="shared" si="0"/>
        <v>2009</v>
      </c>
      <c r="F80">
        <f t="shared" si="0"/>
        <v>2010</v>
      </c>
      <c r="G80">
        <f t="shared" si="0"/>
        <v>2011</v>
      </c>
      <c r="H80">
        <f t="shared" si="0"/>
        <v>2012</v>
      </c>
      <c r="I80">
        <f t="shared" si="0"/>
        <v>2013</v>
      </c>
      <c r="J80">
        <f t="shared" si="0"/>
        <v>2014</v>
      </c>
      <c r="K80">
        <f t="shared" si="0"/>
        <v>2015</v>
      </c>
      <c r="L80">
        <f t="shared" si="0"/>
        <v>2016</v>
      </c>
      <c r="M80">
        <f t="shared" si="0"/>
        <v>2017</v>
      </c>
      <c r="N80">
        <v>2018</v>
      </c>
    </row>
    <row r="81" spans="1:14" x14ac:dyDescent="0.25">
      <c r="A81" s="6">
        <f t="shared" ref="A81:M81" si="1">A44</f>
        <v>903</v>
      </c>
      <c r="B81" t="str">
        <f t="shared" si="1"/>
        <v>ABOGADOS DEL ESTADO</v>
      </c>
      <c r="C81" s="3">
        <f t="shared" si="1"/>
        <v>1</v>
      </c>
      <c r="D81" s="3">
        <f t="shared" si="1"/>
        <v>0</v>
      </c>
      <c r="E81" s="3">
        <f t="shared" si="1"/>
        <v>1.1363636363636365</v>
      </c>
      <c r="F81" s="3">
        <f t="shared" si="1"/>
        <v>0</v>
      </c>
      <c r="G81" s="3">
        <f t="shared" si="1"/>
        <v>0.90909090909090906</v>
      </c>
      <c r="H81" s="3">
        <f t="shared" si="1"/>
        <v>0.22727272727272727</v>
      </c>
      <c r="I81" s="3">
        <f t="shared" si="1"/>
        <v>0.5</v>
      </c>
      <c r="J81" s="3">
        <f t="shared" si="1"/>
        <v>0.68181818181818177</v>
      </c>
      <c r="K81" s="3">
        <f t="shared" si="1"/>
        <v>1.1363636363636365</v>
      </c>
      <c r="L81" s="3">
        <f t="shared" si="1"/>
        <v>0.90909090909090906</v>
      </c>
      <c r="M81" s="3">
        <f t="shared" si="1"/>
        <v>0.90909090909090906</v>
      </c>
      <c r="N81" s="3">
        <f t="shared" ref="N81" si="2">N44</f>
        <v>1.1363636363636365</v>
      </c>
    </row>
    <row r="82" spans="1:14" x14ac:dyDescent="0.25">
      <c r="A82" s="6">
        <f t="shared" ref="A82:M82" si="3">A57</f>
        <v>701</v>
      </c>
      <c r="B82" t="str">
        <f t="shared" si="3"/>
        <v>INGENIEROS DE MINAS DEL ESTADO</v>
      </c>
      <c r="C82" s="3">
        <f t="shared" si="3"/>
        <v>1</v>
      </c>
      <c r="D82" s="3">
        <f t="shared" si="3"/>
        <v>1</v>
      </c>
      <c r="E82" s="3">
        <f t="shared" si="3"/>
        <v>0</v>
      </c>
      <c r="F82" s="3">
        <f t="shared" si="3"/>
        <v>0</v>
      </c>
      <c r="G82" s="3">
        <f t="shared" si="3"/>
        <v>0</v>
      </c>
      <c r="H82" s="3">
        <f t="shared" si="3"/>
        <v>0</v>
      </c>
      <c r="I82" s="3">
        <f t="shared" si="3"/>
        <v>0</v>
      </c>
      <c r="J82" s="3">
        <f t="shared" si="3"/>
        <v>0.2857142857142857</v>
      </c>
      <c r="K82" s="3">
        <f t="shared" si="3"/>
        <v>1.4285714285714286</v>
      </c>
      <c r="L82" s="3">
        <f t="shared" si="3"/>
        <v>1.2857142857142858</v>
      </c>
      <c r="M82" s="3">
        <f t="shared" si="3"/>
        <v>1.2857142857142858</v>
      </c>
      <c r="N82" s="3">
        <f t="shared" ref="N82" si="4">N57</f>
        <v>1.5714285714285714</v>
      </c>
    </row>
    <row r="83" spans="1:14" x14ac:dyDescent="0.25">
      <c r="A83" s="6">
        <f t="shared" ref="A83:M83" si="5">A61</f>
        <v>700</v>
      </c>
      <c r="B83" t="str">
        <f t="shared" si="5"/>
        <v>INGENIEROS INDUSTRIALES DEL ESTADO</v>
      </c>
      <c r="C83" s="3">
        <f t="shared" si="5"/>
        <v>1</v>
      </c>
      <c r="D83" s="3">
        <f t="shared" si="5"/>
        <v>1</v>
      </c>
      <c r="E83" s="3">
        <f t="shared" si="5"/>
        <v>0.30769230769230771</v>
      </c>
      <c r="F83" s="3">
        <f t="shared" si="5"/>
        <v>0</v>
      </c>
      <c r="G83" s="3">
        <f t="shared" si="5"/>
        <v>0.53846153846153844</v>
      </c>
      <c r="H83" s="3">
        <f t="shared" si="5"/>
        <v>0</v>
      </c>
      <c r="I83" s="3">
        <f t="shared" si="5"/>
        <v>0</v>
      </c>
      <c r="J83" s="3">
        <f t="shared" si="5"/>
        <v>0.61538461538461542</v>
      </c>
      <c r="K83" s="3">
        <f t="shared" si="5"/>
        <v>2.3076923076923075</v>
      </c>
      <c r="L83" s="3">
        <f t="shared" si="5"/>
        <v>3.3846153846153846</v>
      </c>
      <c r="M83" s="3">
        <f t="shared" si="5"/>
        <v>3</v>
      </c>
      <c r="N83" s="3">
        <f t="shared" ref="N83" si="6">N61</f>
        <v>2.6923076923076925</v>
      </c>
    </row>
    <row r="84" spans="1:14" x14ac:dyDescent="0.25">
      <c r="A84" s="6">
        <f t="shared" ref="A84:M84" si="7">A66</f>
        <v>1111</v>
      </c>
      <c r="B84" t="str">
        <f t="shared" si="7"/>
        <v>SUPERIOR DE ADMINISTRADORES CIVILES DEL ESTADO</v>
      </c>
      <c r="C84" s="3">
        <f t="shared" si="7"/>
        <v>1</v>
      </c>
      <c r="D84" s="3">
        <f t="shared" si="7"/>
        <v>1</v>
      </c>
      <c r="E84" s="3">
        <f t="shared" si="7"/>
        <v>0.84444444444444444</v>
      </c>
      <c r="F84" s="3">
        <f t="shared" si="7"/>
        <v>0</v>
      </c>
      <c r="G84" s="3">
        <f t="shared" si="7"/>
        <v>0.66666666666666663</v>
      </c>
      <c r="H84" s="3">
        <f t="shared" si="7"/>
        <v>0</v>
      </c>
      <c r="I84" s="3">
        <f t="shared" si="7"/>
        <v>0.66666666666666663</v>
      </c>
      <c r="J84" s="3">
        <f t="shared" si="7"/>
        <v>0.44444444444444442</v>
      </c>
      <c r="K84" s="3">
        <f t="shared" si="7"/>
        <v>0.88888888888888884</v>
      </c>
      <c r="L84" s="3">
        <f t="shared" si="7"/>
        <v>1.3333333333333333</v>
      </c>
      <c r="M84" s="3">
        <f t="shared" si="7"/>
        <v>1.4444444444444444</v>
      </c>
      <c r="N84" s="3">
        <f t="shared" ref="N84" si="8">N66</f>
        <v>1.4444444444444444</v>
      </c>
    </row>
    <row r="85" spans="1:14" x14ac:dyDescent="0.25">
      <c r="A85" s="6">
        <f t="shared" ref="A85:M85" si="9">A69</f>
        <v>11</v>
      </c>
      <c r="B85" t="str">
        <f t="shared" si="9"/>
        <v>SUPERIOR DE INSPECTORES DE HACIENDA DEL ESTADO</v>
      </c>
      <c r="C85" s="3">
        <f t="shared" si="9"/>
        <v>1</v>
      </c>
      <c r="D85" s="3">
        <f t="shared" si="9"/>
        <v>1.1627906976744187</v>
      </c>
      <c r="E85" s="3">
        <f t="shared" si="9"/>
        <v>0.69767441860465118</v>
      </c>
      <c r="F85" s="3">
        <f t="shared" si="9"/>
        <v>0.34883720930232559</v>
      </c>
      <c r="G85" s="3">
        <f t="shared" si="9"/>
        <v>0.34883720930232559</v>
      </c>
      <c r="H85" s="3">
        <f t="shared" si="9"/>
        <v>0.34883720930232559</v>
      </c>
      <c r="I85" s="3">
        <f t="shared" si="9"/>
        <v>0.34883720930232559</v>
      </c>
      <c r="J85" s="3">
        <f t="shared" si="9"/>
        <v>0.34883720930232559</v>
      </c>
      <c r="K85" s="3">
        <f t="shared" si="9"/>
        <v>0.46511627906976744</v>
      </c>
      <c r="L85" s="3">
        <f t="shared" si="9"/>
        <v>1.1627906976744187</v>
      </c>
      <c r="M85" s="3">
        <f t="shared" si="9"/>
        <v>0</v>
      </c>
      <c r="N85" s="3">
        <f t="shared" ref="N85" si="10">N69</f>
        <v>0.90697674418604646</v>
      </c>
    </row>
    <row r="86" spans="1:14" x14ac:dyDescent="0.25">
      <c r="A86" s="6">
        <f t="shared" ref="A86:M86" si="11">A74</f>
        <v>601</v>
      </c>
      <c r="B86" t="str">
        <f t="shared" si="11"/>
        <v>SUPERIOR DE TÉCNICOS COMERCIALES Y ECONOMISTAS DEL ESTADO</v>
      </c>
      <c r="C86" s="3">
        <f t="shared" si="11"/>
        <v>1</v>
      </c>
      <c r="D86" s="3">
        <f t="shared" si="11"/>
        <v>1</v>
      </c>
      <c r="E86" s="3">
        <f t="shared" si="11"/>
        <v>0.56000000000000005</v>
      </c>
      <c r="F86" s="3">
        <f t="shared" si="11"/>
        <v>0</v>
      </c>
      <c r="G86" s="3">
        <f t="shared" si="11"/>
        <v>0.52</v>
      </c>
      <c r="H86" s="3">
        <f t="shared" si="11"/>
        <v>0</v>
      </c>
      <c r="I86" s="3">
        <f t="shared" si="11"/>
        <v>0.48</v>
      </c>
      <c r="J86" s="3">
        <f t="shared" si="11"/>
        <v>0.48</v>
      </c>
      <c r="K86" s="3">
        <f t="shared" si="11"/>
        <v>0.84</v>
      </c>
      <c r="L86" s="3">
        <f t="shared" si="11"/>
        <v>1.24</v>
      </c>
      <c r="M86" s="3">
        <f t="shared" si="11"/>
        <v>0.8</v>
      </c>
      <c r="N86" s="3">
        <f t="shared" ref="N86" si="12">N74</f>
        <v>0.8</v>
      </c>
    </row>
    <row r="87" spans="1:14" x14ac:dyDescent="0.25">
      <c r="A87" s="6">
        <f t="shared" ref="A87:M87" si="13">A76</f>
        <v>1166</v>
      </c>
      <c r="B87" t="str">
        <f t="shared" si="13"/>
        <v>SUPERIOR SISTEMAS Y TECNOLOG.INFORMACION ADMON.DEL ESTADO</v>
      </c>
      <c r="C87" s="3">
        <f t="shared" si="13"/>
        <v>1</v>
      </c>
      <c r="D87" s="3">
        <f t="shared" si="13"/>
        <v>1.8</v>
      </c>
      <c r="E87" s="3">
        <f t="shared" si="13"/>
        <v>1.3</v>
      </c>
      <c r="F87" s="3">
        <f t="shared" si="13"/>
        <v>0.3</v>
      </c>
      <c r="G87" s="3">
        <f t="shared" si="13"/>
        <v>0.6</v>
      </c>
      <c r="H87" s="3">
        <f t="shared" si="13"/>
        <v>0</v>
      </c>
      <c r="I87" s="3">
        <f t="shared" si="13"/>
        <v>0.6</v>
      </c>
      <c r="J87" s="3">
        <f t="shared" si="13"/>
        <v>0.5</v>
      </c>
      <c r="K87" s="3">
        <f t="shared" si="13"/>
        <v>1.3</v>
      </c>
      <c r="L87" s="3">
        <f t="shared" si="13"/>
        <v>1.6</v>
      </c>
      <c r="M87" s="3">
        <f t="shared" si="13"/>
        <v>1.6</v>
      </c>
      <c r="N87" s="3">
        <f t="shared" ref="N87" si="14">N76</f>
        <v>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Datos</vt:lpstr>
      <vt:lpstr>Grafica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2018-07-27T21:44:31Z</dcterms:modified>
</cp:coreProperties>
</file>